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W:\Projects\Injector-Controls-Upgrade\Timing Pulszentrale\"/>
    </mc:Choice>
  </mc:AlternateContent>
  <xr:revisionPtr revIDLastSave="0" documentId="13_ncr:1_{244C42FD-C069-4717-9DDA-689779AECA20}" xr6:coauthVersionLast="47" xr6:coauthVersionMax="47" xr10:uidLastSave="{00000000-0000-0000-0000-000000000000}"/>
  <bookViews>
    <workbookView xWindow="-110" yWindow="-110" windowWidth="38620" windowHeight="21220" activeTab="2" xr2:uid="{00000000-000D-0000-FFFF-FFFF00000000}"/>
  </bookViews>
  <sheets>
    <sheet name="TimingGroups V2" sheetId="5" r:id="rId1"/>
    <sheet name="TimingGroups V1" sheetId="1" r:id="rId2"/>
    <sheet name="Timing Example" sheetId="3" r:id="rId3"/>
    <sheet name="AccZones PTs" sheetId="2" r:id="rId4"/>
    <sheet name="Nur TK und pLinac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T16" i="3" l="1"/>
  <c r="FU16" i="3"/>
  <c r="EV16" i="3"/>
  <c r="DW16" i="3"/>
  <c r="CX16" i="3"/>
  <c r="BY16" i="3"/>
  <c r="AZ16" i="3"/>
  <c r="AA16" i="3"/>
  <c r="L16" i="3"/>
  <c r="S30" i="3"/>
  <c r="S31" i="3" s="1"/>
  <c r="E62" i="5"/>
  <c r="G62" i="5" s="1"/>
  <c r="E63" i="5"/>
  <c r="E64" i="5"/>
  <c r="E61" i="5"/>
  <c r="G61" i="5" s="1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45" i="5"/>
  <c r="E46" i="5"/>
  <c r="E47" i="5"/>
  <c r="E48" i="5"/>
  <c r="E49" i="5"/>
  <c r="G49" i="5" s="1"/>
  <c r="E50" i="5"/>
  <c r="E51" i="5"/>
  <c r="E52" i="5"/>
  <c r="E53" i="5"/>
  <c r="G53" i="5" s="1"/>
  <c r="E54" i="5"/>
  <c r="E55" i="5"/>
  <c r="G55" i="5" s="1"/>
  <c r="E56" i="5"/>
  <c r="G56" i="5" s="1"/>
  <c r="E57" i="5"/>
  <c r="G57" i="5" s="1"/>
  <c r="E58" i="5"/>
  <c r="G58" i="5" s="1"/>
  <c r="E59" i="5"/>
  <c r="G59" i="5" s="1"/>
  <c r="E45" i="5"/>
  <c r="E9" i="5"/>
  <c r="G9" i="5" s="1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5" i="5"/>
  <c r="I26" i="5"/>
  <c r="I27" i="5"/>
  <c r="I28" i="5"/>
  <c r="I29" i="5"/>
  <c r="I24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61" i="5"/>
  <c r="I62" i="5"/>
  <c r="I63" i="5"/>
  <c r="I64" i="5"/>
  <c r="E10" i="5"/>
  <c r="E11" i="5"/>
  <c r="G11" i="5" s="1"/>
  <c r="E12" i="5"/>
  <c r="G12" i="5" s="1"/>
  <c r="E13" i="5"/>
  <c r="G13" i="5" s="1"/>
  <c r="E14" i="5"/>
  <c r="E15" i="5"/>
  <c r="E16" i="5"/>
  <c r="G16" i="5" s="1"/>
  <c r="E17" i="5"/>
  <c r="G17" i="5" s="1"/>
  <c r="E18" i="5"/>
  <c r="E19" i="5"/>
  <c r="G19" i="5" s="1"/>
  <c r="E20" i="5"/>
  <c r="G20" i="5" s="1"/>
  <c r="E21" i="5"/>
  <c r="G21" i="5" s="1"/>
  <c r="E22" i="5"/>
  <c r="G22" i="5" s="1"/>
  <c r="E23" i="5"/>
  <c r="G23" i="5" s="1"/>
  <c r="E25" i="5"/>
  <c r="G25" i="5" s="1"/>
  <c r="E26" i="5"/>
  <c r="G26" i="5" s="1"/>
  <c r="E27" i="5"/>
  <c r="G27" i="5" s="1"/>
  <c r="E28" i="5"/>
  <c r="G28" i="5" s="1"/>
  <c r="E29" i="5"/>
  <c r="E24" i="5"/>
  <c r="G24" i="5" s="1"/>
  <c r="E30" i="5"/>
  <c r="G30" i="5" s="1"/>
  <c r="H64" i="5"/>
  <c r="G64" i="5"/>
  <c r="H63" i="5"/>
  <c r="G63" i="5"/>
  <c r="H62" i="5"/>
  <c r="H61" i="5"/>
  <c r="H59" i="5"/>
  <c r="H58" i="5"/>
  <c r="H57" i="5"/>
  <c r="H56" i="5"/>
  <c r="H55" i="5"/>
  <c r="H54" i="5"/>
  <c r="G54" i="5"/>
  <c r="H53" i="5"/>
  <c r="H52" i="5"/>
  <c r="G52" i="5"/>
  <c r="H51" i="5"/>
  <c r="G51" i="5"/>
  <c r="H50" i="5"/>
  <c r="G50" i="5"/>
  <c r="H49" i="5"/>
  <c r="H48" i="5"/>
  <c r="G48" i="5"/>
  <c r="H47" i="5"/>
  <c r="G47" i="5"/>
  <c r="H46" i="5"/>
  <c r="G46" i="5"/>
  <c r="H45" i="5"/>
  <c r="G45" i="5"/>
  <c r="H44" i="5"/>
  <c r="G44" i="5"/>
  <c r="H43" i="5"/>
  <c r="G43" i="5"/>
  <c r="H42" i="5"/>
  <c r="E42" i="5"/>
  <c r="G42" i="5" s="1"/>
  <c r="H41" i="5"/>
  <c r="E41" i="5"/>
  <c r="G41" i="5" s="1"/>
  <c r="H40" i="5"/>
  <c r="E40" i="5"/>
  <c r="G40" i="5" s="1"/>
  <c r="H39" i="5"/>
  <c r="E39" i="5"/>
  <c r="G39" i="5" s="1"/>
  <c r="H38" i="5"/>
  <c r="G38" i="5"/>
  <c r="H37" i="5"/>
  <c r="G37" i="5"/>
  <c r="H36" i="5"/>
  <c r="G36" i="5"/>
  <c r="H35" i="5"/>
  <c r="E35" i="5"/>
  <c r="G35" i="5" s="1"/>
  <c r="H34" i="5"/>
  <c r="E34" i="5"/>
  <c r="G34" i="5" s="1"/>
  <c r="H33" i="5"/>
  <c r="E33" i="5"/>
  <c r="G33" i="5" s="1"/>
  <c r="H32" i="5"/>
  <c r="E32" i="5"/>
  <c r="G32" i="5" s="1"/>
  <c r="H31" i="5"/>
  <c r="E31" i="5"/>
  <c r="G31" i="5" s="1"/>
  <c r="H30" i="5"/>
  <c r="H24" i="5"/>
  <c r="H29" i="5"/>
  <c r="G29" i="5"/>
  <c r="H28" i="5"/>
  <c r="H27" i="5"/>
  <c r="H26" i="5"/>
  <c r="H25" i="5"/>
  <c r="H23" i="5"/>
  <c r="H22" i="5"/>
  <c r="H21" i="5"/>
  <c r="H20" i="5"/>
  <c r="H19" i="5"/>
  <c r="H18" i="5"/>
  <c r="G18" i="5"/>
  <c r="H17" i="5"/>
  <c r="H16" i="5"/>
  <c r="H15" i="5"/>
  <c r="G15" i="5"/>
  <c r="H14" i="5"/>
  <c r="G14" i="5"/>
  <c r="H13" i="5"/>
  <c r="H12" i="5"/>
  <c r="H11" i="5"/>
  <c r="H10" i="5"/>
  <c r="G10" i="5"/>
  <c r="H9" i="5"/>
  <c r="H15" i="1"/>
  <c r="G15" i="1"/>
  <c r="M16" i="3" l="1"/>
  <c r="S32" i="3"/>
  <c r="N16" i="3" l="1"/>
  <c r="P16" i="3"/>
  <c r="O16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W7" i="3"/>
  <c r="DX7" i="3"/>
  <c r="DY7" i="3"/>
  <c r="DZ7" i="3"/>
  <c r="EA7" i="3"/>
  <c r="EB7" i="3"/>
  <c r="EC7" i="3"/>
  <c r="ED7" i="3"/>
  <c r="EE7" i="3"/>
  <c r="EF7" i="3"/>
  <c r="EG7" i="3"/>
  <c r="EH7" i="3"/>
  <c r="EI7" i="3"/>
  <c r="EJ7" i="3"/>
  <c r="EK7" i="3"/>
  <c r="EL7" i="3"/>
  <c r="EM7" i="3"/>
  <c r="EN7" i="3"/>
  <c r="EO7" i="3"/>
  <c r="EP7" i="3"/>
  <c r="EQ7" i="3"/>
  <c r="ER7" i="3"/>
  <c r="ES7" i="3"/>
  <c r="ET7" i="3"/>
  <c r="EU7" i="3"/>
  <c r="EV7" i="3"/>
  <c r="EW7" i="3"/>
  <c r="EX7" i="3"/>
  <c r="EY7" i="3"/>
  <c r="EZ7" i="3"/>
  <c r="FA7" i="3"/>
  <c r="FB7" i="3"/>
  <c r="FC7" i="3"/>
  <c r="FD7" i="3"/>
  <c r="FE7" i="3"/>
  <c r="FF7" i="3"/>
  <c r="FG7" i="3"/>
  <c r="FH7" i="3"/>
  <c r="FI7" i="3"/>
  <c r="FJ7" i="3"/>
  <c r="FK7" i="3"/>
  <c r="FL7" i="3"/>
  <c r="FM7" i="3"/>
  <c r="FN7" i="3"/>
  <c r="FO7" i="3"/>
  <c r="FP7" i="3"/>
  <c r="FQ7" i="3"/>
  <c r="FR7" i="3"/>
  <c r="FS7" i="3"/>
  <c r="FT7" i="3"/>
  <c r="FU7" i="3"/>
  <c r="FV7" i="3"/>
  <c r="FW7" i="3"/>
  <c r="FX7" i="3"/>
  <c r="FY7" i="3"/>
  <c r="FZ7" i="3"/>
  <c r="GA7" i="3"/>
  <c r="GB7" i="3"/>
  <c r="GC7" i="3"/>
  <c r="GD7" i="3"/>
  <c r="GE7" i="3"/>
  <c r="GF7" i="3"/>
  <c r="GG7" i="3"/>
  <c r="GH7" i="3"/>
  <c r="GI7" i="3"/>
  <c r="GJ7" i="3"/>
  <c r="GK7" i="3"/>
  <c r="GL7" i="3"/>
  <c r="GM7" i="3"/>
  <c r="GN7" i="3"/>
  <c r="GO7" i="3"/>
  <c r="GP7" i="3"/>
  <c r="GQ7" i="3"/>
  <c r="GR7" i="3"/>
  <c r="GS7" i="3"/>
  <c r="GT7" i="3"/>
  <c r="C7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DF11" i="3"/>
  <c r="DG11" i="3"/>
  <c r="DH11" i="3"/>
  <c r="DI11" i="3"/>
  <c r="DJ11" i="3"/>
  <c r="DK11" i="3"/>
  <c r="DL11" i="3"/>
  <c r="DM11" i="3"/>
  <c r="DN11" i="3"/>
  <c r="DO11" i="3"/>
  <c r="DP11" i="3"/>
  <c r="DQ11" i="3"/>
  <c r="DR11" i="3"/>
  <c r="DS11" i="3"/>
  <c r="DT11" i="3"/>
  <c r="DU11" i="3"/>
  <c r="DV11" i="3"/>
  <c r="DW11" i="3"/>
  <c r="DX11" i="3"/>
  <c r="DY11" i="3"/>
  <c r="DZ11" i="3"/>
  <c r="EA11" i="3"/>
  <c r="EB11" i="3"/>
  <c r="EC11" i="3"/>
  <c r="ED11" i="3"/>
  <c r="EE11" i="3"/>
  <c r="EF11" i="3"/>
  <c r="EG11" i="3"/>
  <c r="EH11" i="3"/>
  <c r="EI11" i="3"/>
  <c r="EJ11" i="3"/>
  <c r="EK11" i="3"/>
  <c r="EL11" i="3"/>
  <c r="EM11" i="3"/>
  <c r="EN11" i="3"/>
  <c r="EO11" i="3"/>
  <c r="EP11" i="3"/>
  <c r="EQ11" i="3"/>
  <c r="ER11" i="3"/>
  <c r="ES11" i="3"/>
  <c r="ET11" i="3"/>
  <c r="EU11" i="3"/>
  <c r="EV11" i="3"/>
  <c r="EW11" i="3"/>
  <c r="EX11" i="3"/>
  <c r="EY11" i="3"/>
  <c r="EZ11" i="3"/>
  <c r="FA11" i="3"/>
  <c r="FB11" i="3"/>
  <c r="FC11" i="3"/>
  <c r="FD11" i="3"/>
  <c r="FE11" i="3"/>
  <c r="FF11" i="3"/>
  <c r="FG11" i="3"/>
  <c r="FH11" i="3"/>
  <c r="FI11" i="3"/>
  <c r="FJ11" i="3"/>
  <c r="FK11" i="3"/>
  <c r="FL11" i="3"/>
  <c r="FM11" i="3"/>
  <c r="FN11" i="3"/>
  <c r="FO11" i="3"/>
  <c r="FP11" i="3"/>
  <c r="FQ11" i="3"/>
  <c r="FR11" i="3"/>
  <c r="FS11" i="3"/>
  <c r="FT11" i="3"/>
  <c r="FU11" i="3"/>
  <c r="FV11" i="3"/>
  <c r="FW11" i="3"/>
  <c r="FX11" i="3"/>
  <c r="FY11" i="3"/>
  <c r="FZ11" i="3"/>
  <c r="GA11" i="3"/>
  <c r="GB11" i="3"/>
  <c r="GC11" i="3"/>
  <c r="GD11" i="3"/>
  <c r="GE11" i="3"/>
  <c r="GF11" i="3"/>
  <c r="GG11" i="3"/>
  <c r="GH11" i="3"/>
  <c r="GI11" i="3"/>
  <c r="GJ11" i="3"/>
  <c r="GK11" i="3"/>
  <c r="GL11" i="3"/>
  <c r="GM11" i="3"/>
  <c r="GN11" i="3"/>
  <c r="GO11" i="3"/>
  <c r="GP11" i="3"/>
  <c r="GQ11" i="3"/>
  <c r="GR11" i="3"/>
  <c r="GS11" i="3"/>
  <c r="GT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DC12" i="3"/>
  <c r="DD12" i="3"/>
  <c r="DE12" i="3"/>
  <c r="DF12" i="3"/>
  <c r="DG12" i="3"/>
  <c r="DH12" i="3"/>
  <c r="DI12" i="3"/>
  <c r="DJ12" i="3"/>
  <c r="DK12" i="3"/>
  <c r="DL12" i="3"/>
  <c r="DM12" i="3"/>
  <c r="DN12" i="3"/>
  <c r="DO12" i="3"/>
  <c r="DP12" i="3"/>
  <c r="DQ12" i="3"/>
  <c r="DR12" i="3"/>
  <c r="DS12" i="3"/>
  <c r="DT12" i="3"/>
  <c r="DU12" i="3"/>
  <c r="DV12" i="3"/>
  <c r="DW12" i="3"/>
  <c r="DX12" i="3"/>
  <c r="DY12" i="3"/>
  <c r="DZ12" i="3"/>
  <c r="EA12" i="3"/>
  <c r="EB12" i="3"/>
  <c r="EC12" i="3"/>
  <c r="ED12" i="3"/>
  <c r="EE12" i="3"/>
  <c r="EF12" i="3"/>
  <c r="EG12" i="3"/>
  <c r="EH12" i="3"/>
  <c r="EI12" i="3"/>
  <c r="EJ12" i="3"/>
  <c r="EK12" i="3"/>
  <c r="EL12" i="3"/>
  <c r="EM12" i="3"/>
  <c r="EN12" i="3"/>
  <c r="EO12" i="3"/>
  <c r="EP12" i="3"/>
  <c r="EQ12" i="3"/>
  <c r="ER12" i="3"/>
  <c r="ES12" i="3"/>
  <c r="ET12" i="3"/>
  <c r="EU12" i="3"/>
  <c r="EV12" i="3"/>
  <c r="EW12" i="3"/>
  <c r="EX12" i="3"/>
  <c r="EY12" i="3"/>
  <c r="EZ12" i="3"/>
  <c r="FA12" i="3"/>
  <c r="FB12" i="3"/>
  <c r="FC12" i="3"/>
  <c r="FD12" i="3"/>
  <c r="FE12" i="3"/>
  <c r="FF12" i="3"/>
  <c r="FG12" i="3"/>
  <c r="FH12" i="3"/>
  <c r="FI12" i="3"/>
  <c r="FJ12" i="3"/>
  <c r="FK12" i="3"/>
  <c r="FL12" i="3"/>
  <c r="FM12" i="3"/>
  <c r="FN12" i="3"/>
  <c r="FO12" i="3"/>
  <c r="FP12" i="3"/>
  <c r="FQ12" i="3"/>
  <c r="FR12" i="3"/>
  <c r="FS12" i="3"/>
  <c r="FT12" i="3"/>
  <c r="FU12" i="3"/>
  <c r="FV12" i="3"/>
  <c r="FW12" i="3"/>
  <c r="FX12" i="3"/>
  <c r="FY12" i="3"/>
  <c r="FZ12" i="3"/>
  <c r="GA12" i="3"/>
  <c r="GB12" i="3"/>
  <c r="GC12" i="3"/>
  <c r="GD12" i="3"/>
  <c r="GE12" i="3"/>
  <c r="GF12" i="3"/>
  <c r="GG12" i="3"/>
  <c r="GH12" i="3"/>
  <c r="GI12" i="3"/>
  <c r="GJ12" i="3"/>
  <c r="GK12" i="3"/>
  <c r="GL12" i="3"/>
  <c r="GM12" i="3"/>
  <c r="GN12" i="3"/>
  <c r="GO12" i="3"/>
  <c r="GP12" i="3"/>
  <c r="GQ12" i="3"/>
  <c r="GR12" i="3"/>
  <c r="GS12" i="3"/>
  <c r="GT12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DC14" i="3"/>
  <c r="DD14" i="3"/>
  <c r="DE14" i="3"/>
  <c r="DF14" i="3"/>
  <c r="DG14" i="3"/>
  <c r="DH14" i="3"/>
  <c r="DI14" i="3"/>
  <c r="DJ14" i="3"/>
  <c r="DK14" i="3"/>
  <c r="DL14" i="3"/>
  <c r="DM14" i="3"/>
  <c r="DN14" i="3"/>
  <c r="DO14" i="3"/>
  <c r="DP14" i="3"/>
  <c r="DQ14" i="3"/>
  <c r="DR14" i="3"/>
  <c r="DS14" i="3"/>
  <c r="DT14" i="3"/>
  <c r="DU14" i="3"/>
  <c r="DV14" i="3"/>
  <c r="DW14" i="3"/>
  <c r="DX14" i="3"/>
  <c r="DY14" i="3"/>
  <c r="DZ14" i="3"/>
  <c r="EA14" i="3"/>
  <c r="EB14" i="3"/>
  <c r="EC14" i="3"/>
  <c r="ED14" i="3"/>
  <c r="EE14" i="3"/>
  <c r="EF14" i="3"/>
  <c r="EG14" i="3"/>
  <c r="EH14" i="3"/>
  <c r="EI14" i="3"/>
  <c r="EJ14" i="3"/>
  <c r="EK14" i="3"/>
  <c r="EL14" i="3"/>
  <c r="EM14" i="3"/>
  <c r="EN14" i="3"/>
  <c r="EO14" i="3"/>
  <c r="EP14" i="3"/>
  <c r="EQ14" i="3"/>
  <c r="ER14" i="3"/>
  <c r="ES14" i="3"/>
  <c r="ET14" i="3"/>
  <c r="EU14" i="3"/>
  <c r="EV14" i="3"/>
  <c r="EW14" i="3"/>
  <c r="EX14" i="3"/>
  <c r="EY14" i="3"/>
  <c r="EZ14" i="3"/>
  <c r="FA14" i="3"/>
  <c r="FB14" i="3"/>
  <c r="FC14" i="3"/>
  <c r="FD14" i="3"/>
  <c r="FE14" i="3"/>
  <c r="FF14" i="3"/>
  <c r="FG14" i="3"/>
  <c r="FH14" i="3"/>
  <c r="FI14" i="3"/>
  <c r="FJ14" i="3"/>
  <c r="FK14" i="3"/>
  <c r="FL14" i="3"/>
  <c r="FM14" i="3"/>
  <c r="FN14" i="3"/>
  <c r="FO14" i="3"/>
  <c r="FP14" i="3"/>
  <c r="FQ14" i="3"/>
  <c r="FR14" i="3"/>
  <c r="FS14" i="3"/>
  <c r="FT14" i="3"/>
  <c r="FU14" i="3"/>
  <c r="FV14" i="3"/>
  <c r="FW14" i="3"/>
  <c r="FX14" i="3"/>
  <c r="FY14" i="3"/>
  <c r="FZ14" i="3"/>
  <c r="GA14" i="3"/>
  <c r="GB14" i="3"/>
  <c r="GC14" i="3"/>
  <c r="GD14" i="3"/>
  <c r="GE14" i="3"/>
  <c r="GF14" i="3"/>
  <c r="GG14" i="3"/>
  <c r="GH14" i="3"/>
  <c r="GI14" i="3"/>
  <c r="GJ14" i="3"/>
  <c r="GK14" i="3"/>
  <c r="GL14" i="3"/>
  <c r="GM14" i="3"/>
  <c r="GN14" i="3"/>
  <c r="GO14" i="3"/>
  <c r="GP14" i="3"/>
  <c r="GQ14" i="3"/>
  <c r="GR14" i="3"/>
  <c r="GS14" i="3"/>
  <c r="GT14" i="3"/>
  <c r="D16" i="3"/>
  <c r="E16" i="3"/>
  <c r="F16" i="3"/>
  <c r="G16" i="3"/>
  <c r="H16" i="3"/>
  <c r="I16" i="3"/>
  <c r="J16" i="3"/>
  <c r="K16" i="3"/>
  <c r="C16" i="3"/>
  <c r="C14" i="3"/>
  <c r="C12" i="3"/>
  <c r="C11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DC9" i="3"/>
  <c r="DD9" i="3"/>
  <c r="DE9" i="3"/>
  <c r="DF9" i="3"/>
  <c r="DG9" i="3"/>
  <c r="DH9" i="3"/>
  <c r="DI9" i="3"/>
  <c r="DJ9" i="3"/>
  <c r="DK9" i="3"/>
  <c r="DL9" i="3"/>
  <c r="DM9" i="3"/>
  <c r="DN9" i="3"/>
  <c r="DO9" i="3"/>
  <c r="DP9" i="3"/>
  <c r="DQ9" i="3"/>
  <c r="DR9" i="3"/>
  <c r="DS9" i="3"/>
  <c r="DT9" i="3"/>
  <c r="DU9" i="3"/>
  <c r="DV9" i="3"/>
  <c r="DW9" i="3"/>
  <c r="DX9" i="3"/>
  <c r="DY9" i="3"/>
  <c r="DZ9" i="3"/>
  <c r="EA9" i="3"/>
  <c r="EB9" i="3"/>
  <c r="EC9" i="3"/>
  <c r="ED9" i="3"/>
  <c r="EE9" i="3"/>
  <c r="EF9" i="3"/>
  <c r="EG9" i="3"/>
  <c r="EH9" i="3"/>
  <c r="EI9" i="3"/>
  <c r="EJ9" i="3"/>
  <c r="EK9" i="3"/>
  <c r="EL9" i="3"/>
  <c r="EM9" i="3"/>
  <c r="EN9" i="3"/>
  <c r="EO9" i="3"/>
  <c r="EP9" i="3"/>
  <c r="EQ9" i="3"/>
  <c r="ER9" i="3"/>
  <c r="ES9" i="3"/>
  <c r="ET9" i="3"/>
  <c r="EU9" i="3"/>
  <c r="EV9" i="3"/>
  <c r="EW9" i="3"/>
  <c r="EX9" i="3"/>
  <c r="EY9" i="3"/>
  <c r="EZ9" i="3"/>
  <c r="FA9" i="3"/>
  <c r="FB9" i="3"/>
  <c r="FC9" i="3"/>
  <c r="FD9" i="3"/>
  <c r="FE9" i="3"/>
  <c r="FF9" i="3"/>
  <c r="FG9" i="3"/>
  <c r="FH9" i="3"/>
  <c r="FI9" i="3"/>
  <c r="FJ9" i="3"/>
  <c r="FK9" i="3"/>
  <c r="FL9" i="3"/>
  <c r="FM9" i="3"/>
  <c r="FN9" i="3"/>
  <c r="FO9" i="3"/>
  <c r="FP9" i="3"/>
  <c r="FQ9" i="3"/>
  <c r="FR9" i="3"/>
  <c r="FS9" i="3"/>
  <c r="FT9" i="3"/>
  <c r="FU9" i="3"/>
  <c r="FV9" i="3"/>
  <c r="FW9" i="3"/>
  <c r="FX9" i="3"/>
  <c r="FY9" i="3"/>
  <c r="FZ9" i="3"/>
  <c r="GA9" i="3"/>
  <c r="GB9" i="3"/>
  <c r="GC9" i="3"/>
  <c r="GD9" i="3"/>
  <c r="GE9" i="3"/>
  <c r="GF9" i="3"/>
  <c r="GG9" i="3"/>
  <c r="GH9" i="3"/>
  <c r="GI9" i="3"/>
  <c r="GJ9" i="3"/>
  <c r="GK9" i="3"/>
  <c r="GL9" i="3"/>
  <c r="GM9" i="3"/>
  <c r="GN9" i="3"/>
  <c r="GO9" i="3"/>
  <c r="GP9" i="3"/>
  <c r="GQ9" i="3"/>
  <c r="GR9" i="3"/>
  <c r="GS9" i="3"/>
  <c r="GT9" i="3"/>
  <c r="C9" i="3"/>
  <c r="G62" i="1" l="1"/>
  <c r="G63" i="1"/>
  <c r="G64" i="1"/>
  <c r="G61" i="1"/>
  <c r="G17" i="1"/>
  <c r="G21" i="1"/>
  <c r="G38" i="1"/>
  <c r="G42" i="1"/>
  <c r="G44" i="1"/>
  <c r="G57" i="1"/>
  <c r="G59" i="1"/>
  <c r="H64" i="1"/>
  <c r="H63" i="1"/>
  <c r="I64" i="1"/>
  <c r="H57" i="1"/>
  <c r="I57" i="1"/>
  <c r="I63" i="1"/>
  <c r="H10" i="1"/>
  <c r="H11" i="1"/>
  <c r="H12" i="1"/>
  <c r="H13" i="1"/>
  <c r="H14" i="1"/>
  <c r="H16" i="1"/>
  <c r="H17" i="1"/>
  <c r="H18" i="1"/>
  <c r="H19" i="1"/>
  <c r="H20" i="1"/>
  <c r="H21" i="1"/>
  <c r="H22" i="1"/>
  <c r="H23" i="1"/>
  <c r="H29" i="1"/>
  <c r="H24" i="1"/>
  <c r="H25" i="1"/>
  <c r="H26" i="1"/>
  <c r="H27" i="1"/>
  <c r="H28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8" i="1"/>
  <c r="H59" i="1"/>
  <c r="H61" i="1"/>
  <c r="H62" i="1"/>
  <c r="H9" i="1"/>
  <c r="E10" i="1"/>
  <c r="G10" i="1" s="1"/>
  <c r="E11" i="1"/>
  <c r="G11" i="1" s="1"/>
  <c r="E12" i="1"/>
  <c r="G12" i="1" s="1"/>
  <c r="E13" i="1"/>
  <c r="G13" i="1" s="1"/>
  <c r="G14" i="1"/>
  <c r="G16" i="1"/>
  <c r="G18" i="1"/>
  <c r="G19" i="1"/>
  <c r="G20" i="1"/>
  <c r="G22" i="1"/>
  <c r="G23" i="1"/>
  <c r="E29" i="1"/>
  <c r="G29" i="1" s="1"/>
  <c r="G24" i="1"/>
  <c r="G25" i="1"/>
  <c r="G26" i="1"/>
  <c r="G27" i="1"/>
  <c r="G28" i="1"/>
  <c r="E30" i="1"/>
  <c r="G30" i="1" s="1"/>
  <c r="E31" i="1"/>
  <c r="G31" i="1" s="1"/>
  <c r="E32" i="1"/>
  <c r="G32" i="1" s="1"/>
  <c r="E33" i="1"/>
  <c r="G33" i="1" s="1"/>
  <c r="E34" i="1"/>
  <c r="G34" i="1" s="1"/>
  <c r="E35" i="1"/>
  <c r="G35" i="1" s="1"/>
  <c r="E36" i="1"/>
  <c r="G36" i="1" s="1"/>
  <c r="E37" i="1"/>
  <c r="G37" i="1" s="1"/>
  <c r="E39" i="1"/>
  <c r="G39" i="1" s="1"/>
  <c r="E40" i="1"/>
  <c r="G40" i="1" s="1"/>
  <c r="E41" i="1"/>
  <c r="G41" i="1" s="1"/>
  <c r="E42" i="1"/>
  <c r="E43" i="1"/>
  <c r="G43" i="1" s="1"/>
  <c r="E45" i="1"/>
  <c r="G45" i="1" s="1"/>
  <c r="E46" i="1"/>
  <c r="G46" i="1" s="1"/>
  <c r="E47" i="1"/>
  <c r="G47" i="1" s="1"/>
  <c r="E48" i="1"/>
  <c r="G48" i="1" s="1"/>
  <c r="E49" i="1"/>
  <c r="G49" i="1" s="1"/>
  <c r="E50" i="1"/>
  <c r="G50" i="1" s="1"/>
  <c r="E51" i="1"/>
  <c r="G51" i="1" s="1"/>
  <c r="E52" i="1"/>
  <c r="G52" i="1" s="1"/>
  <c r="E53" i="1"/>
  <c r="G53" i="1" s="1"/>
  <c r="E54" i="1"/>
  <c r="G54" i="1" s="1"/>
  <c r="E55" i="1"/>
  <c r="G55" i="1" s="1"/>
  <c r="E56" i="1"/>
  <c r="G56" i="1" s="1"/>
  <c r="E58" i="1"/>
  <c r="G58" i="1" s="1"/>
  <c r="E9" i="1"/>
  <c r="G9" i="1" s="1"/>
  <c r="I10" i="1"/>
  <c r="I11" i="1"/>
  <c r="I12" i="1"/>
  <c r="I13" i="1"/>
  <c r="I16" i="1"/>
  <c r="I17" i="1"/>
  <c r="I18" i="1"/>
  <c r="I19" i="1"/>
  <c r="I20" i="1"/>
  <c r="I21" i="1"/>
  <c r="I22" i="1"/>
  <c r="I23" i="1"/>
  <c r="I29" i="1"/>
  <c r="I24" i="1"/>
  <c r="I25" i="1"/>
  <c r="I26" i="1"/>
  <c r="I27" i="1"/>
  <c r="I28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8" i="1"/>
  <c r="I59" i="1"/>
  <c r="I60" i="1"/>
  <c r="I61" i="1"/>
  <c r="I62" i="1"/>
  <c r="I9" i="1"/>
  <c r="R16" i="3" l="1"/>
  <c r="S16" i="3" s="1"/>
  <c r="T16" i="3" l="1"/>
  <c r="U16" i="3" l="1"/>
  <c r="V16" i="3" l="1"/>
  <c r="W16" i="3" l="1"/>
  <c r="X16" i="3" l="1"/>
  <c r="Y16" i="3" l="1"/>
  <c r="Z16" i="3" l="1"/>
  <c r="AB16" i="3" l="1"/>
  <c r="AC16" i="3" l="1"/>
  <c r="AD16" i="3" l="1"/>
  <c r="AE16" i="3"/>
  <c r="AF16" i="3" l="1"/>
  <c r="AG16" i="3" l="1"/>
  <c r="AH16" i="3" l="1"/>
  <c r="AI16" i="3" l="1"/>
  <c r="AJ16" i="3" s="1"/>
  <c r="AK16" i="3" l="1"/>
  <c r="AL16" i="3"/>
  <c r="AM16" i="3" l="1"/>
  <c r="AN16" i="3" l="1"/>
  <c r="AO16" i="3"/>
  <c r="AQ16" i="3" l="1"/>
  <c r="AR16" i="3" s="1"/>
  <c r="AS16" i="3" l="1"/>
  <c r="AT16" i="3"/>
  <c r="AU16" i="3" l="1"/>
  <c r="AV16" i="3" l="1"/>
  <c r="AW16" i="3" l="1"/>
  <c r="AX16" i="3" l="1"/>
  <c r="AY16" i="3" l="1"/>
  <c r="BA16" i="3" l="1"/>
  <c r="BB16" i="3" l="1"/>
  <c r="BC16" i="3" l="1"/>
  <c r="BD16" i="3"/>
  <c r="BE16" i="3" s="1"/>
  <c r="BF16" i="3" s="1"/>
  <c r="BG16" i="3" l="1"/>
  <c r="BH16" i="3" l="1"/>
  <c r="BI16" i="3"/>
  <c r="BJ16" i="3" l="1"/>
  <c r="BK16" i="3" s="1"/>
  <c r="BL16" i="3" l="1"/>
  <c r="BM16" i="3" s="1"/>
  <c r="BN16" i="3" l="1"/>
  <c r="BO16" i="3" l="1"/>
  <c r="BP16" i="3" l="1"/>
  <c r="BQ16" i="3"/>
  <c r="BR16" i="3" l="1"/>
  <c r="BS16" i="3"/>
  <c r="BT16" i="3" l="1"/>
  <c r="BU16" i="3" l="1"/>
  <c r="BV16" i="3" l="1"/>
  <c r="BW16" i="3" l="1"/>
  <c r="BX16" i="3" l="1"/>
  <c r="BZ16" i="3" l="1"/>
  <c r="CA16" i="3" l="1"/>
  <c r="CB16" i="3" l="1"/>
  <c r="CC16" i="3" l="1"/>
  <c r="CD16" i="3"/>
  <c r="CE16" i="3" s="1"/>
  <c r="CF16" i="3" l="1"/>
  <c r="CG16" i="3"/>
  <c r="CH16" i="3" s="1"/>
  <c r="CI16" i="3" l="1"/>
  <c r="CJ16" i="3"/>
  <c r="CK16" i="3" l="1"/>
  <c r="CL16" i="3" l="1"/>
  <c r="CM16" i="3" l="1"/>
  <c r="CN16" i="3"/>
  <c r="CO16" i="3" s="1"/>
  <c r="CP16" i="3" l="1"/>
  <c r="CQ16" i="3"/>
  <c r="CR16" i="3" l="1"/>
  <c r="CS16" i="3" l="1"/>
  <c r="CT16" i="3" s="1"/>
  <c r="CU16" i="3" l="1"/>
  <c r="CV16" i="3"/>
  <c r="CW16" i="3" s="1"/>
  <c r="CY16" i="3" l="1"/>
  <c r="CZ16" i="3" l="1"/>
  <c r="DA16" i="3" l="1"/>
  <c r="DB16" i="3" l="1"/>
  <c r="DC16" i="3" l="1"/>
  <c r="DD16" i="3" l="1"/>
  <c r="DE16" i="3" l="1"/>
  <c r="DF16" i="3" l="1"/>
  <c r="DG16" i="3" l="1"/>
  <c r="DH16" i="3" l="1"/>
  <c r="DI16" i="3" l="1"/>
  <c r="DJ16" i="3" l="1"/>
  <c r="DK16" i="3" l="1"/>
  <c r="DL16" i="3" l="1"/>
  <c r="DM16" i="3" l="1"/>
  <c r="DN16" i="3" l="1"/>
  <c r="DO16" i="3" l="1"/>
  <c r="DP16" i="3" l="1"/>
  <c r="DQ16" i="3" l="1"/>
  <c r="DR16" i="3"/>
  <c r="DS16" i="3" l="1"/>
  <c r="DT16" i="3" s="1"/>
  <c r="DU16" i="3" l="1"/>
  <c r="DV16" i="3" l="1"/>
  <c r="DX16" i="3" l="1"/>
  <c r="DY16" i="3" l="1"/>
  <c r="DZ16" i="3" l="1"/>
  <c r="EA16" i="3" l="1"/>
  <c r="EB16" i="3" l="1"/>
  <c r="EC16" i="3" l="1"/>
  <c r="ED16" i="3" l="1"/>
  <c r="EE16" i="3" l="1"/>
  <c r="EF16" i="3" l="1"/>
  <c r="EG16" i="3" l="1"/>
  <c r="EH16" i="3" l="1"/>
  <c r="EI16" i="3" l="1"/>
  <c r="EJ16" i="3" l="1"/>
  <c r="EK16" i="3" l="1"/>
  <c r="EL16" i="3" l="1"/>
  <c r="EM16" i="3" l="1"/>
  <c r="EN16" i="3" l="1"/>
  <c r="EO16" i="3" l="1"/>
  <c r="EP16" i="3" l="1"/>
  <c r="EQ16" i="3" l="1"/>
  <c r="ER16" i="3" l="1"/>
  <c r="ES16" i="3" l="1"/>
  <c r="ET16" i="3"/>
  <c r="EU16" i="3" l="1"/>
  <c r="EW16" i="3" s="1"/>
  <c r="EX16" i="3" l="1"/>
  <c r="EY16" i="3" l="1"/>
  <c r="EZ16" i="3"/>
  <c r="FA16" i="3" s="1"/>
  <c r="FB16" i="3" l="1"/>
  <c r="FC16" i="3"/>
  <c r="FD16" i="3" l="1"/>
  <c r="FE16" i="3" l="1"/>
  <c r="FF16" i="3" l="1"/>
  <c r="FG16" i="3" l="1"/>
  <c r="FH16" i="3" l="1"/>
  <c r="FI16" i="3" l="1"/>
  <c r="FJ16" i="3" l="1"/>
  <c r="FK16" i="3" l="1"/>
  <c r="FL16" i="3" l="1"/>
  <c r="FM16" i="3" l="1"/>
  <c r="FN16" i="3" l="1"/>
  <c r="FO16" i="3" l="1"/>
  <c r="FP16" i="3" l="1"/>
  <c r="FQ16" i="3" l="1"/>
  <c r="FR16" i="3" l="1"/>
  <c r="FS16" i="3" l="1"/>
  <c r="FT16" i="3" s="1"/>
  <c r="FV16" i="3" l="1"/>
  <c r="FW16" i="3"/>
  <c r="FX16" i="3" l="1"/>
  <c r="FY16" i="3" l="1"/>
  <c r="FZ16" i="3" l="1"/>
  <c r="GA16" i="3" l="1"/>
  <c r="GB16" i="3"/>
  <c r="GC16" i="3" l="1"/>
  <c r="GD16" i="3" l="1"/>
  <c r="GE16" i="3" l="1"/>
  <c r="GF16" i="3" l="1"/>
  <c r="GG16" i="3" l="1"/>
  <c r="GH16" i="3" l="1"/>
  <c r="GI16" i="3"/>
  <c r="GJ16" i="3" l="1"/>
  <c r="GK16" i="3" l="1"/>
  <c r="GL16" i="3" l="1"/>
  <c r="GM16" i="3" l="1"/>
  <c r="GN16" i="3" l="1"/>
  <c r="GO16" i="3" l="1"/>
  <c r="GP16" i="3" s="1"/>
  <c r="GQ16" i="3" l="1"/>
  <c r="GR16" i="3" s="1"/>
  <c r="GS16" i="3" s="1"/>
</calcChain>
</file>

<file path=xl/sharedStrings.xml><?xml version="1.0" encoding="utf-8"?>
<sst xmlns="http://schemas.openxmlformats.org/spreadsheetml/2006/main" count="790" uniqueCount="216">
  <si>
    <t>UNILAC &amp; pLinac &amp; weitere: TimingGroups Nummerierungsschema Vorschlag</t>
  </si>
  <si>
    <t>P. Gerhard</t>
  </si>
  <si>
    <t>Basis:</t>
  </si>
  <si>
    <t>12 bit</t>
  </si>
  <si>
    <t>ACCELERATOR_ZONE_ID</t>
  </si>
  <si>
    <t>ACCELERATOR_ZONE_NAME</t>
  </si>
  <si>
    <t>TIMING_GROUP_ID</t>
  </si>
  <si>
    <t>STATE</t>
  </si>
  <si>
    <t>GROUP_NAME</t>
  </si>
  <si>
    <t>-------------------</t>
  </si>
  <si>
    <t>------------------------------</t>
  </si>
  <si>
    <t>---------------</t>
  </si>
  <si>
    <t>--------------------</t>
  </si>
  <si>
    <t>UR_TO_GUH1MU2</t>
  </si>
  <si>
    <t>EXIST</t>
  </si>
  <si>
    <t>PZU_QR</t>
  </si>
  <si>
    <t>UL_TO_GUH1MU2</t>
  </si>
  <si>
    <t>PZU_QL</t>
  </si>
  <si>
    <t>GUH1MU2_TO_GUH2BC1L</t>
  </si>
  <si>
    <t>PZU_UH</t>
  </si>
  <si>
    <t>GUH2BC1L_TO_GUH2BR2</t>
  </si>
  <si>
    <t>GUH2BR2_TO_GUH3BI1</t>
  </si>
  <si>
    <t>GUH3BI1_TO_GUH4BI2</t>
  </si>
  <si>
    <t>GUH4BI2_TO_GUS2UG</t>
  </si>
  <si>
    <t>GUS2UG_TO_GUS3MK1</t>
  </si>
  <si>
    <t>GUS3MK1_TO_GUS4MK6</t>
  </si>
  <si>
    <t>GUS3MK1_TO_GUS3MK2</t>
  </si>
  <si>
    <t>GUS4MK6_TO_GUA1BA1</t>
  </si>
  <si>
    <t>PZU_AT</t>
  </si>
  <si>
    <t>GUA1BA1_TO_GUA2BA2A</t>
  </si>
  <si>
    <t>GUA2BA2A_TO_GUA2BA2B</t>
  </si>
  <si>
    <t>GUA2BA2B_TO_GUA3BA3</t>
  </si>
  <si>
    <t>GUA3BA3_TO_GUA4BA4</t>
  </si>
  <si>
    <t>GUA4BA4_TO_GUE1BE10</t>
  </si>
  <si>
    <t>GUE1BE10_TO_GUT1MK0</t>
  </si>
  <si>
    <t>GUT1MK1_TO_GUT2MK2</t>
  </si>
  <si>
    <t>UN_TO_GUN3BC1L</t>
  </si>
  <si>
    <t>PZU_UN</t>
  </si>
  <si>
    <t>GUN3BC1L_TO_GUN4BR1</t>
  </si>
  <si>
    <t>GUN4BR1_TO_GUN5BI1</t>
  </si>
  <si>
    <t>GUN5BI1_TO_GUN6MU2</t>
  </si>
  <si>
    <t>GUS3MK2_TO_GUS4MK6</t>
  </si>
  <si>
    <t>GUS3MK2_TO_US3</t>
  </si>
  <si>
    <t>GUN6MU2_TO_GUS4MK6</t>
  </si>
  <si>
    <t>GUN6MU2_TO_UCW</t>
  </si>
  <si>
    <t>GUT1MK0_TO_GUT1MK1</t>
  </si>
  <si>
    <t>GUT1MK0_TO_GUMAUF</t>
  </si>
  <si>
    <t>GUMAUF_TO_GUM2MU5</t>
  </si>
  <si>
    <t>GUM2MU5_TO_UM1</t>
  </si>
  <si>
    <t>GUM2MU5_TO_GUM3MU6</t>
  </si>
  <si>
    <t>GUM3MU6_TO_UM2</t>
  </si>
  <si>
    <t>GUM3MU6_TO_UM3</t>
  </si>
  <si>
    <t>GUT2MK2_TO_GUZAUF</t>
  </si>
  <si>
    <t>GUZAUF_TO_GUZCMU1</t>
  </si>
  <si>
    <t>GUZCMU1_TO_UZ6</t>
  </si>
  <si>
    <t>GUZCMU1_TO_UZ7</t>
  </si>
  <si>
    <t>GUT2MK2_TO_GUT2UFXX</t>
  </si>
  <si>
    <t>GUT2UFXX_TO_GUXAMU3</t>
  </si>
  <si>
    <t>GUXAMU3_TO_GUXAMU4</t>
  </si>
  <si>
    <t>GUXAMU4_TO_GUXBMU5</t>
  </si>
  <si>
    <t>GUXBMU5_TO_UX1</t>
  </si>
  <si>
    <t>GUXBMU5_TO_UX2</t>
  </si>
  <si>
    <t>GUXAMU4_TO_UX3</t>
  </si>
  <si>
    <t>GUXAMU3_TO_GUXCMU3</t>
  </si>
  <si>
    <t>GUXCMU3_TO_UX6</t>
  </si>
  <si>
    <t>GUXCMU3_TO_GUXFMU1</t>
  </si>
  <si>
    <t>GUXFMU1_TO_UX7</t>
  </si>
  <si>
    <t>GUXFMU1_TO_GUXHMU2</t>
  </si>
  <si>
    <t>GUXHMU2_TO_UX8</t>
  </si>
  <si>
    <t>GUXHMU2_TO_UX0</t>
  </si>
  <si>
    <t>GUT2MK2_TO_UY7</t>
  </si>
  <si>
    <t>GUT1MK1_TO_GTK3UF1</t>
  </si>
  <si>
    <t>PZU_TK</t>
  </si>
  <si>
    <t>GTK3UF1_TO_GTK3MV1</t>
  </si>
  <si>
    <t>GTK3MV1_TO_GTK3MV4</t>
  </si>
  <si>
    <t>GTK3MV1_TO_GTK3MV3</t>
  </si>
  <si>
    <t>GTK3MV3_TO_GTK3MV4</t>
  </si>
  <si>
    <t>GTK3MV3_TO_TKD</t>
  </si>
  <si>
    <t>PT</t>
  </si>
  <si>
    <t>UN_TO_GUN6MU2</t>
  </si>
  <si>
    <t>GUS4MK6_TO_GUT1MK0</t>
  </si>
  <si>
    <t>GUT1MK0_TO_GUM2MU5</t>
  </si>
  <si>
    <t>GUT2MK2_TO_GUZCMU1</t>
  </si>
  <si>
    <t>GUT2MK2_TO_GUXAMU3</t>
  </si>
  <si>
    <t>GUT1MK1_TO_GTK3MV1</t>
  </si>
  <si>
    <t>TimingGroup</t>
  </si>
  <si>
    <t>High bits</t>
  </si>
  <si>
    <t>low bits</t>
  </si>
  <si>
    <t>Quellen</t>
  </si>
  <si>
    <t>HSI</t>
  </si>
  <si>
    <t>TK</t>
  </si>
  <si>
    <t>HLI</t>
  </si>
  <si>
    <t>Beschleuniger-Bereiche</t>
  </si>
  <si>
    <t>Neue Timinggruppen</t>
  </si>
  <si>
    <t>primärer Index</t>
  </si>
  <si>
    <t>sekundärer Index</t>
  </si>
  <si>
    <t>QL</t>
  </si>
  <si>
    <t>QN</t>
  </si>
  <si>
    <t>QR</t>
  </si>
  <si>
    <t>pLinac</t>
  </si>
  <si>
    <t>Timingabschnitte alt</t>
  </si>
  <si>
    <t>Poststripper</t>
  </si>
  <si>
    <t>HLI/CW</t>
  </si>
  <si>
    <t>UNILAC</t>
  </si>
  <si>
    <t>A</t>
  </si>
  <si>
    <t>B</t>
  </si>
  <si>
    <t>C</t>
  </si>
  <si>
    <t>D</t>
  </si>
  <si>
    <t>E</t>
  </si>
  <si>
    <t>F</t>
  </si>
  <si>
    <t>G</t>
  </si>
  <si>
    <t>Sortierung</t>
  </si>
  <si>
    <t>Zeile</t>
  </si>
  <si>
    <t>AT</t>
  </si>
  <si>
    <t>UH</t>
  </si>
  <si>
    <t>UN</t>
  </si>
  <si>
    <t>M2</t>
  </si>
  <si>
    <t>M3</t>
  </si>
  <si>
    <t>M1</t>
  </si>
  <si>
    <t>X3</t>
  </si>
  <si>
    <t>X1</t>
  </si>
  <si>
    <t>X2</t>
  </si>
  <si>
    <t>X6</t>
  </si>
  <si>
    <t>X7</t>
  </si>
  <si>
    <t>X0</t>
  </si>
  <si>
    <t>X8</t>
  </si>
  <si>
    <t>Z6</t>
  </si>
  <si>
    <t>Z7</t>
  </si>
  <si>
    <t>M_A</t>
  </si>
  <si>
    <t>M_B</t>
  </si>
  <si>
    <t>X_A</t>
  </si>
  <si>
    <t>X_C</t>
  </si>
  <si>
    <t>X_B</t>
  </si>
  <si>
    <t>X_F</t>
  </si>
  <si>
    <t>Y_A</t>
  </si>
  <si>
    <t>Z_A</t>
  </si>
  <si>
    <t>X_D</t>
  </si>
  <si>
    <t>X_E</t>
  </si>
  <si>
    <t>guxamu3_to_guxcmu1</t>
  </si>
  <si>
    <t>guxcmu1_to_guxcmu3</t>
  </si>
  <si>
    <t>guxcmu1_to_gux4mu1</t>
  </si>
  <si>
    <t>gux4mu1_to_ux5</t>
  </si>
  <si>
    <t>X4</t>
  </si>
  <si>
    <t>X5</t>
  </si>
  <si>
    <t>X_X</t>
  </si>
  <si>
    <t>X_Y</t>
  </si>
  <si>
    <t>X_Z</t>
  </si>
  <si>
    <t>uw_to_guh1mu2</t>
  </si>
  <si>
    <t>-</t>
  </si>
  <si>
    <t>uo_to_Gun_mu_</t>
  </si>
  <si>
    <t>un_to_gun_mu_</t>
  </si>
  <si>
    <t>EH M</t>
  </si>
  <si>
    <t>EH X</t>
  </si>
  <si>
    <t>EH Y</t>
  </si>
  <si>
    <t>EH Z</t>
  </si>
  <si>
    <t>H</t>
  </si>
  <si>
    <t>I</t>
  </si>
  <si>
    <t>J</t>
  </si>
  <si>
    <t>P</t>
  </si>
  <si>
    <t>Bereiche</t>
  </si>
  <si>
    <t>Ordnung</t>
  </si>
  <si>
    <t>guxcmu1_to_ux4</t>
  </si>
  <si>
    <t>EH XYZ</t>
  </si>
  <si>
    <t>K</t>
  </si>
  <si>
    <t>Quelle</t>
  </si>
  <si>
    <t>Linac</t>
  </si>
  <si>
    <t>Dump</t>
  </si>
  <si>
    <t xml:space="preserve">PLTKMH2_TO_SIS18  </t>
  </si>
  <si>
    <t>GTK3MV4_TO_PLTKMH2</t>
  </si>
  <si>
    <t>plps_to_pllelc1</t>
  </si>
  <si>
    <t>pllelc1_to_pltkmh1</t>
  </si>
  <si>
    <t>pltkmh1_to_pld</t>
  </si>
  <si>
    <t>pltkmh1_to_pltkmh2</t>
  </si>
  <si>
    <t>Transfer</t>
  </si>
  <si>
    <t>UNILAC Timing Example</t>
  </si>
  <si>
    <t>QW</t>
  </si>
  <si>
    <t>Zyklus</t>
  </si>
  <si>
    <t>Zugehörige TimingGroups</t>
  </si>
  <si>
    <t>PS</t>
  </si>
  <si>
    <t>Q</t>
  </si>
  <si>
    <t>L</t>
  </si>
  <si>
    <t>T</t>
  </si>
  <si>
    <t>Accelerator Zone</t>
  </si>
  <si>
    <t>GTK3MV4_TO_GTK7BC1L</t>
  </si>
  <si>
    <t>GTK3MV4_TO_GTK5UF</t>
  </si>
  <si>
    <t>GTK5UF_TO_GTK7BC1L</t>
  </si>
  <si>
    <t>GTK7BC1L_TO_PLTKMH2</t>
  </si>
  <si>
    <t>PLTKMH2_TO_SIS18</t>
  </si>
  <si>
    <t>tbd</t>
  </si>
  <si>
    <t>Particle Transfer / Timing Group</t>
  </si>
  <si>
    <t>evts</t>
  </si>
  <si>
    <t>pro s</t>
  </si>
  <si>
    <t>virtaccs</t>
  </si>
  <si>
    <t>byte</t>
  </si>
  <si>
    <t>bit</t>
  </si>
  <si>
    <t>Mbit</t>
  </si>
  <si>
    <t>GUH2BC1L_TO_GUS3MK1</t>
  </si>
  <si>
    <t>QPL</t>
  </si>
  <si>
    <t>PL</t>
  </si>
  <si>
    <t>TK9</t>
  </si>
  <si>
    <t>HSI_0</t>
  </si>
  <si>
    <t>ALV</t>
  </si>
  <si>
    <t>GUN3BC1L_TO_GUN6MU2</t>
  </si>
  <si>
    <t>HLI_CW</t>
  </si>
  <si>
    <t>Timingsection</t>
  </si>
  <si>
    <t>VA</t>
  </si>
  <si>
    <t>Untersetzung</t>
  </si>
  <si>
    <t>HSI:2</t>
  </si>
  <si>
    <t>HSI:31</t>
  </si>
  <si>
    <t>V1</t>
  </si>
  <si>
    <t>V2</t>
  </si>
  <si>
    <t>TK:10</t>
  </si>
  <si>
    <t>Konditionierer/Quellenstabilisierer</t>
  </si>
  <si>
    <t>HF-Stabilisierer</t>
  </si>
  <si>
    <t>NOP</t>
  </si>
  <si>
    <t>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</si>
</sst>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1" fillId="0" borderId="1" xfId="0" applyFont="1" applyBorder="1"/>
    <xf numFmtId="0" fontId="1" fillId="2" borderId="1" xfId="0" applyFont="1" applyFill="1" applyBorder="1"/>
    <xf numFmtId="0" fontId="0" fillId="0" borderId="1" xfId="0" applyBorder="1" applyAlignment="1">
      <alignment horizontal="right"/>
    </xf>
    <xf numFmtId="0" fontId="0" fillId="3" borderId="1" xfId="0" applyFill="1" applyBorder="1"/>
    <xf numFmtId="0" fontId="1" fillId="0" borderId="0" xfId="0" applyFont="1" applyAlignment="1">
      <alignment horizontal="right"/>
    </xf>
    <xf numFmtId="0" fontId="0" fillId="0" borderId="5" xfId="0" applyBorder="1"/>
    <xf numFmtId="0" fontId="1" fillId="0" borderId="0" xfId="0" applyFont="1"/>
    <xf numFmtId="0" fontId="0" fillId="0" borderId="0" xfId="0" applyBorder="1"/>
    <xf numFmtId="0" fontId="0" fillId="4" borderId="1" xfId="0" applyFill="1" applyBorder="1"/>
    <xf numFmtId="0" fontId="0" fillId="4" borderId="0" xfId="0" applyFill="1"/>
    <xf numFmtId="0" fontId="0" fillId="2" borderId="1" xfId="0" applyFont="1" applyFill="1" applyBorder="1"/>
    <xf numFmtId="0" fontId="0" fillId="0" borderId="6" xfId="0" applyFill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64"/>
  <sheetViews>
    <sheetView topLeftCell="A7" zoomScaleNormal="100" workbookViewId="0">
      <selection activeCell="A65" sqref="A65"/>
    </sheetView>
  </sheetViews>
  <sheetFormatPr baseColWidth="10" defaultColWidth="10.81640625" defaultRowHeight="14.5" x14ac:dyDescent="0.35"/>
  <cols>
    <col min="1" max="1" width="10.81640625" style="1"/>
    <col min="2" max="2" width="28.453125" style="1" customWidth="1"/>
    <col min="3" max="3" width="20.26953125" style="1" bestFit="1" customWidth="1"/>
    <col min="4" max="4" width="17.54296875" style="1" bestFit="1" customWidth="1"/>
    <col min="5" max="5" width="13.26953125" style="1" bestFit="1" customWidth="1"/>
    <col min="6" max="6" width="15.453125" style="1" bestFit="1" customWidth="1"/>
    <col min="7" max="16384" width="10.81640625" style="1"/>
  </cols>
  <sheetData>
    <row r="2" spans="1:14" x14ac:dyDescent="0.35">
      <c r="B2" s="1" t="s">
        <v>0</v>
      </c>
    </row>
    <row r="3" spans="1:14" x14ac:dyDescent="0.35">
      <c r="B3" s="1" t="s">
        <v>1</v>
      </c>
      <c r="C3" s="2">
        <v>44011</v>
      </c>
    </row>
    <row r="5" spans="1:14" x14ac:dyDescent="0.35">
      <c r="B5" s="1" t="s">
        <v>2</v>
      </c>
      <c r="C5" s="1" t="s">
        <v>3</v>
      </c>
    </row>
    <row r="6" spans="1:14" x14ac:dyDescent="0.35">
      <c r="A6" s="4"/>
      <c r="B6" s="4"/>
      <c r="C6" s="17"/>
      <c r="D6" s="17"/>
      <c r="E6" s="18" t="s">
        <v>93</v>
      </c>
      <c r="F6" s="18"/>
      <c r="G6" s="18"/>
      <c r="H6" s="18"/>
    </row>
    <row r="7" spans="1:14" x14ac:dyDescent="0.35">
      <c r="A7" s="4" t="s">
        <v>112</v>
      </c>
      <c r="B7" s="4" t="s">
        <v>85</v>
      </c>
      <c r="C7" s="4" t="s">
        <v>92</v>
      </c>
      <c r="D7" s="4" t="s">
        <v>100</v>
      </c>
      <c r="E7" s="5" t="s">
        <v>94</v>
      </c>
      <c r="F7" s="5" t="s">
        <v>95</v>
      </c>
      <c r="G7" s="5" t="s">
        <v>86</v>
      </c>
      <c r="H7" s="5" t="s">
        <v>87</v>
      </c>
      <c r="I7" s="1" t="s">
        <v>111</v>
      </c>
    </row>
    <row r="8" spans="1:14" x14ac:dyDescent="0.35">
      <c r="A8" s="19" t="s">
        <v>103</v>
      </c>
      <c r="B8" s="20"/>
      <c r="C8" s="20"/>
      <c r="D8" s="20"/>
      <c r="E8" s="20"/>
      <c r="F8" s="20"/>
      <c r="G8" s="20"/>
      <c r="H8" s="21"/>
      <c r="L8" s="1" t="s">
        <v>159</v>
      </c>
      <c r="M8" s="1" t="s">
        <v>160</v>
      </c>
      <c r="N8" s="1" t="s">
        <v>94</v>
      </c>
    </row>
    <row r="9" spans="1:14" x14ac:dyDescent="0.35">
      <c r="A9" s="1">
        <v>1</v>
      </c>
      <c r="B9" s="1" t="s">
        <v>13</v>
      </c>
      <c r="C9" s="1" t="s">
        <v>88</v>
      </c>
      <c r="D9" s="1" t="s">
        <v>98</v>
      </c>
      <c r="E9" s="5">
        <f>VLOOKUP(C9,$L$9:$N$23,3,0)</f>
        <v>1</v>
      </c>
      <c r="F9" s="5">
        <v>1</v>
      </c>
      <c r="G9" s="5" t="str">
        <f t="shared" ref="G9:G29" si="0">_xlfn.BASE(E9,2,5)</f>
        <v>00001</v>
      </c>
      <c r="H9" s="5" t="str">
        <f t="shared" ref="H9:H29" si="1">_xlfn.BASE(F9,2,4)</f>
        <v>0001</v>
      </c>
      <c r="I9" s="1" t="str">
        <f>VLOOKUP(C9,$L$9:$M$23,2,0)</f>
        <v>A</v>
      </c>
      <c r="J9" s="1">
        <v>1</v>
      </c>
      <c r="L9" s="1" t="s">
        <v>88</v>
      </c>
      <c r="M9" s="1" t="s">
        <v>104</v>
      </c>
      <c r="N9" s="1">
        <v>1</v>
      </c>
    </row>
    <row r="10" spans="1:14" x14ac:dyDescent="0.35">
      <c r="A10" s="1">
        <v>2</v>
      </c>
      <c r="B10" s="1" t="s">
        <v>16</v>
      </c>
      <c r="C10" s="1" t="s">
        <v>88</v>
      </c>
      <c r="D10" s="1" t="s">
        <v>96</v>
      </c>
      <c r="E10" s="5">
        <f t="shared" ref="E10:E35" si="2">VLOOKUP(C10,$L$9:$N$21,3,0)</f>
        <v>1</v>
      </c>
      <c r="F10" s="5">
        <v>2</v>
      </c>
      <c r="G10" s="5" t="str">
        <f t="shared" si="0"/>
        <v>00001</v>
      </c>
      <c r="H10" s="5" t="str">
        <f t="shared" si="1"/>
        <v>0010</v>
      </c>
      <c r="I10" s="1" t="str">
        <f t="shared" ref="I10:I29" si="3">VLOOKUP(C10,$L$9:$M$21,2,0)</f>
        <v>A</v>
      </c>
      <c r="J10" s="1">
        <v>2</v>
      </c>
      <c r="L10" s="1" t="s">
        <v>200</v>
      </c>
      <c r="M10" s="1" t="s">
        <v>105</v>
      </c>
      <c r="N10" s="1">
        <v>2</v>
      </c>
    </row>
    <row r="11" spans="1:14" x14ac:dyDescent="0.35">
      <c r="A11" s="1">
        <v>3</v>
      </c>
      <c r="B11" s="6" t="s">
        <v>147</v>
      </c>
      <c r="C11" s="1" t="s">
        <v>88</v>
      </c>
      <c r="D11" s="1" t="s">
        <v>148</v>
      </c>
      <c r="E11" s="5">
        <f t="shared" si="2"/>
        <v>1</v>
      </c>
      <c r="F11" s="5">
        <v>3</v>
      </c>
      <c r="G11" s="5" t="str">
        <f t="shared" si="0"/>
        <v>00001</v>
      </c>
      <c r="H11" s="5" t="str">
        <f t="shared" si="1"/>
        <v>0011</v>
      </c>
      <c r="I11" s="1" t="str">
        <f t="shared" si="3"/>
        <v>A</v>
      </c>
      <c r="J11" s="1">
        <v>3</v>
      </c>
      <c r="L11" s="1" t="s">
        <v>89</v>
      </c>
      <c r="M11" s="1" t="s">
        <v>106</v>
      </c>
      <c r="N11" s="1">
        <v>3</v>
      </c>
    </row>
    <row r="12" spans="1:14" x14ac:dyDescent="0.35">
      <c r="A12" s="1">
        <v>4</v>
      </c>
      <c r="B12" s="16" t="s">
        <v>36</v>
      </c>
      <c r="C12" s="1" t="s">
        <v>88</v>
      </c>
      <c r="D12" s="1" t="s">
        <v>97</v>
      </c>
      <c r="E12" s="5">
        <f t="shared" si="2"/>
        <v>1</v>
      </c>
      <c r="F12" s="5">
        <v>5</v>
      </c>
      <c r="G12" s="5" t="str">
        <f t="shared" si="0"/>
        <v>00001</v>
      </c>
      <c r="H12" s="5" t="str">
        <f t="shared" si="1"/>
        <v>0101</v>
      </c>
      <c r="I12" s="1" t="str">
        <f t="shared" si="3"/>
        <v>A</v>
      </c>
      <c r="J12" s="1">
        <v>4</v>
      </c>
      <c r="L12" s="1" t="s">
        <v>91</v>
      </c>
      <c r="M12" s="1" t="s">
        <v>107</v>
      </c>
      <c r="N12" s="1">
        <v>4</v>
      </c>
    </row>
    <row r="13" spans="1:14" x14ac:dyDescent="0.35">
      <c r="A13" s="1">
        <v>5</v>
      </c>
      <c r="B13" s="6" t="s">
        <v>149</v>
      </c>
      <c r="C13" s="1" t="s">
        <v>88</v>
      </c>
      <c r="D13" s="1" t="s">
        <v>148</v>
      </c>
      <c r="E13" s="5">
        <f t="shared" si="2"/>
        <v>1</v>
      </c>
      <c r="F13" s="5">
        <v>6</v>
      </c>
      <c r="G13" s="5" t="str">
        <f t="shared" si="0"/>
        <v>00001</v>
      </c>
      <c r="H13" s="5" t="str">
        <f t="shared" si="1"/>
        <v>0110</v>
      </c>
      <c r="I13" s="1" t="str">
        <f t="shared" si="3"/>
        <v>A</v>
      </c>
      <c r="J13" s="1">
        <v>5</v>
      </c>
      <c r="L13" s="1" t="s">
        <v>201</v>
      </c>
      <c r="M13" s="1" t="s">
        <v>108</v>
      </c>
      <c r="N13" s="1">
        <v>5</v>
      </c>
    </row>
    <row r="14" spans="1:14" x14ac:dyDescent="0.35">
      <c r="A14" s="1">
        <v>6</v>
      </c>
      <c r="B14" s="13" t="s">
        <v>18</v>
      </c>
      <c r="C14" s="12" t="s">
        <v>200</v>
      </c>
      <c r="D14" s="1" t="s">
        <v>114</v>
      </c>
      <c r="E14" s="5">
        <f t="shared" si="2"/>
        <v>2</v>
      </c>
      <c r="F14" s="5">
        <v>1</v>
      </c>
      <c r="G14" s="5" t="str">
        <f t="shared" si="0"/>
        <v>00010</v>
      </c>
      <c r="H14" s="5" t="str">
        <f t="shared" si="1"/>
        <v>0001</v>
      </c>
      <c r="I14" s="1" t="str">
        <f t="shared" si="3"/>
        <v>B</v>
      </c>
      <c r="J14" s="1">
        <v>6</v>
      </c>
      <c r="L14" s="1" t="s">
        <v>151</v>
      </c>
      <c r="M14" s="1" t="s">
        <v>109</v>
      </c>
      <c r="N14" s="1">
        <v>6</v>
      </c>
    </row>
    <row r="15" spans="1:14" x14ac:dyDescent="0.35">
      <c r="A15" s="1">
        <v>7</v>
      </c>
      <c r="B15" t="s">
        <v>196</v>
      </c>
      <c r="C15" s="1" t="s">
        <v>89</v>
      </c>
      <c r="D15" s="1" t="s">
        <v>114</v>
      </c>
      <c r="E15" s="5">
        <f t="shared" si="2"/>
        <v>3</v>
      </c>
      <c r="F15" s="5">
        <v>0</v>
      </c>
      <c r="G15" s="5" t="str">
        <f t="shared" si="0"/>
        <v>00011</v>
      </c>
      <c r="H15" s="5" t="str">
        <f t="shared" si="1"/>
        <v>0000</v>
      </c>
      <c r="I15" s="1" t="str">
        <f t="shared" si="3"/>
        <v>C</v>
      </c>
      <c r="J15" s="1">
        <v>7</v>
      </c>
      <c r="L15" s="1" t="s">
        <v>162</v>
      </c>
      <c r="M15" s="1" t="s">
        <v>110</v>
      </c>
      <c r="N15" s="1">
        <v>7</v>
      </c>
    </row>
    <row r="16" spans="1:14" x14ac:dyDescent="0.35">
      <c r="A16" s="1">
        <v>8</v>
      </c>
      <c r="B16" s="1" t="s">
        <v>26</v>
      </c>
      <c r="C16" s="1" t="s">
        <v>89</v>
      </c>
      <c r="D16" s="1" t="s">
        <v>114</v>
      </c>
      <c r="E16" s="14">
        <f t="shared" si="2"/>
        <v>3</v>
      </c>
      <c r="F16" s="3">
        <v>1</v>
      </c>
      <c r="G16" s="3" t="str">
        <f t="shared" si="0"/>
        <v>00011</v>
      </c>
      <c r="H16" s="3" t="str">
        <f t="shared" si="1"/>
        <v>0001</v>
      </c>
      <c r="I16" s="1" t="str">
        <f t="shared" si="3"/>
        <v>C</v>
      </c>
      <c r="J16" s="1">
        <v>8</v>
      </c>
      <c r="L16" s="1" t="s">
        <v>152</v>
      </c>
      <c r="M16" s="1" t="s">
        <v>155</v>
      </c>
      <c r="N16" s="1">
        <v>8</v>
      </c>
    </row>
    <row r="17" spans="1:14" x14ac:dyDescent="0.35">
      <c r="A17" s="1">
        <v>9</v>
      </c>
      <c r="B17" s="1" t="s">
        <v>41</v>
      </c>
      <c r="C17" s="1" t="s">
        <v>89</v>
      </c>
      <c r="D17" s="1" t="s">
        <v>114</v>
      </c>
      <c r="E17" s="14">
        <f t="shared" si="2"/>
        <v>3</v>
      </c>
      <c r="F17" s="3">
        <v>2</v>
      </c>
      <c r="G17" s="3" t="str">
        <f t="shared" si="0"/>
        <v>00011</v>
      </c>
      <c r="H17" s="3" t="str">
        <f t="shared" si="1"/>
        <v>0010</v>
      </c>
      <c r="I17" s="1" t="str">
        <f t="shared" si="3"/>
        <v>C</v>
      </c>
      <c r="J17" s="1">
        <v>9</v>
      </c>
      <c r="L17" s="1" t="s">
        <v>153</v>
      </c>
      <c r="M17" s="1" t="s">
        <v>156</v>
      </c>
      <c r="N17" s="1">
        <v>9</v>
      </c>
    </row>
    <row r="18" spans="1:14" x14ac:dyDescent="0.35">
      <c r="A18" s="1">
        <v>10</v>
      </c>
      <c r="B18" s="1" t="s">
        <v>25</v>
      </c>
      <c r="C18" s="1" t="s">
        <v>89</v>
      </c>
      <c r="D18" s="1" t="s">
        <v>114</v>
      </c>
      <c r="E18" s="14">
        <f t="shared" si="2"/>
        <v>3</v>
      </c>
      <c r="F18" s="3">
        <v>3</v>
      </c>
      <c r="G18" s="3" t="str">
        <f t="shared" si="0"/>
        <v>00011</v>
      </c>
      <c r="H18" s="3" t="str">
        <f t="shared" si="1"/>
        <v>0011</v>
      </c>
      <c r="I18" s="1" t="str">
        <f t="shared" si="3"/>
        <v>C</v>
      </c>
      <c r="J18" s="1">
        <v>10</v>
      </c>
      <c r="L18" s="1" t="s">
        <v>154</v>
      </c>
      <c r="M18" s="1" t="s">
        <v>157</v>
      </c>
      <c r="N18" s="1">
        <v>10</v>
      </c>
    </row>
    <row r="19" spans="1:14" x14ac:dyDescent="0.35">
      <c r="A19" s="1">
        <v>11</v>
      </c>
      <c r="B19" s="1" t="s">
        <v>42</v>
      </c>
      <c r="C19" s="1" t="s">
        <v>89</v>
      </c>
      <c r="D19" s="1" t="s">
        <v>114</v>
      </c>
      <c r="E19" s="14">
        <f t="shared" si="2"/>
        <v>3</v>
      </c>
      <c r="F19" s="3">
        <v>4</v>
      </c>
      <c r="G19" s="3" t="str">
        <f t="shared" si="0"/>
        <v>00011</v>
      </c>
      <c r="H19" s="3" t="str">
        <f t="shared" si="1"/>
        <v>0100</v>
      </c>
      <c r="I19" s="1" t="str">
        <f t="shared" si="3"/>
        <v>C</v>
      </c>
      <c r="J19" s="1">
        <v>11</v>
      </c>
      <c r="L19" s="1" t="s">
        <v>90</v>
      </c>
      <c r="M19" s="1" t="s">
        <v>163</v>
      </c>
      <c r="N19" s="1">
        <v>11</v>
      </c>
    </row>
    <row r="20" spans="1:14" x14ac:dyDescent="0.35">
      <c r="A20" s="1">
        <v>12</v>
      </c>
      <c r="B20" s="1" t="s">
        <v>202</v>
      </c>
      <c r="C20" s="1" t="s">
        <v>91</v>
      </c>
      <c r="D20" s="1" t="s">
        <v>115</v>
      </c>
      <c r="E20" s="5">
        <f t="shared" si="2"/>
        <v>4</v>
      </c>
      <c r="F20" s="5">
        <v>0</v>
      </c>
      <c r="G20" s="5" t="str">
        <f t="shared" si="0"/>
        <v>00100</v>
      </c>
      <c r="H20" s="5" t="str">
        <f t="shared" si="1"/>
        <v>0000</v>
      </c>
      <c r="I20" s="1" t="str">
        <f t="shared" si="3"/>
        <v>D</v>
      </c>
      <c r="J20" s="1">
        <v>12</v>
      </c>
      <c r="L20" s="1" t="s">
        <v>199</v>
      </c>
      <c r="M20" s="1" t="s">
        <v>155</v>
      </c>
      <c r="N20" s="1">
        <v>12</v>
      </c>
    </row>
    <row r="21" spans="1:14" x14ac:dyDescent="0.35">
      <c r="A21" s="1">
        <v>13</v>
      </c>
      <c r="B21" s="1" t="s">
        <v>43</v>
      </c>
      <c r="C21" s="1" t="s">
        <v>91</v>
      </c>
      <c r="D21" s="1" t="s">
        <v>115</v>
      </c>
      <c r="E21" s="14">
        <f t="shared" si="2"/>
        <v>4</v>
      </c>
      <c r="F21" s="3">
        <v>1</v>
      </c>
      <c r="G21" s="3" t="str">
        <f t="shared" si="0"/>
        <v>00100</v>
      </c>
      <c r="H21" s="3" t="str">
        <f t="shared" si="1"/>
        <v>0001</v>
      </c>
      <c r="I21" s="1" t="str">
        <f t="shared" si="3"/>
        <v>D</v>
      </c>
      <c r="J21" s="1">
        <v>13</v>
      </c>
      <c r="L21" s="1" t="s">
        <v>197</v>
      </c>
      <c r="M21" s="1" t="s">
        <v>156</v>
      </c>
      <c r="N21" s="1">
        <v>13</v>
      </c>
    </row>
    <row r="22" spans="1:14" x14ac:dyDescent="0.35">
      <c r="A22" s="1">
        <v>14</v>
      </c>
      <c r="B22" s="1" t="s">
        <v>80</v>
      </c>
      <c r="C22" s="1" t="s">
        <v>201</v>
      </c>
      <c r="D22" s="1" t="s">
        <v>113</v>
      </c>
      <c r="E22" s="5">
        <f t="shared" si="2"/>
        <v>5</v>
      </c>
      <c r="F22" s="5">
        <v>0</v>
      </c>
      <c r="G22" s="5" t="str">
        <f t="shared" si="0"/>
        <v>00101</v>
      </c>
      <c r="H22" s="5" t="str">
        <f t="shared" si="1"/>
        <v>0000</v>
      </c>
      <c r="I22" s="1" t="str">
        <f t="shared" si="3"/>
        <v>E</v>
      </c>
      <c r="J22" s="1">
        <v>14</v>
      </c>
      <c r="L22" s="15" t="s">
        <v>198</v>
      </c>
      <c r="M22" s="1" t="s">
        <v>157</v>
      </c>
      <c r="N22" s="1">
        <v>14</v>
      </c>
    </row>
    <row r="23" spans="1:14" x14ac:dyDescent="0.35">
      <c r="A23" s="1">
        <v>15</v>
      </c>
      <c r="B23" s="1" t="s">
        <v>45</v>
      </c>
      <c r="C23" s="1" t="s">
        <v>201</v>
      </c>
      <c r="D23" s="1" t="s">
        <v>113</v>
      </c>
      <c r="E23" s="14">
        <f t="shared" si="2"/>
        <v>5</v>
      </c>
      <c r="F23" s="3">
        <v>1</v>
      </c>
      <c r="G23" s="3" t="str">
        <f t="shared" si="0"/>
        <v>00101</v>
      </c>
      <c r="H23" s="3" t="str">
        <f t="shared" si="1"/>
        <v>0001</v>
      </c>
      <c r="I23" s="1" t="str">
        <f t="shared" si="3"/>
        <v>E</v>
      </c>
      <c r="J23" s="1">
        <v>15</v>
      </c>
      <c r="L23" s="1" t="s">
        <v>203</v>
      </c>
      <c r="M23" s="1" t="s">
        <v>163</v>
      </c>
      <c r="N23" s="1">
        <v>15</v>
      </c>
    </row>
    <row r="24" spans="1:14" x14ac:dyDescent="0.35">
      <c r="A24" s="1">
        <v>16</v>
      </c>
      <c r="B24" s="1" t="s">
        <v>35</v>
      </c>
      <c r="C24" s="12" t="s">
        <v>201</v>
      </c>
      <c r="D24" s="1" t="s">
        <v>113</v>
      </c>
      <c r="E24" s="5">
        <f t="shared" si="2"/>
        <v>5</v>
      </c>
      <c r="F24" s="3">
        <v>5</v>
      </c>
      <c r="G24" s="3" t="str">
        <f t="shared" si="0"/>
        <v>00101</v>
      </c>
      <c r="H24" s="3" t="str">
        <f t="shared" si="1"/>
        <v>0101</v>
      </c>
      <c r="I24" s="1" t="str">
        <f t="shared" si="3"/>
        <v>E</v>
      </c>
      <c r="J24" s="1">
        <v>16</v>
      </c>
    </row>
    <row r="25" spans="1:14" x14ac:dyDescent="0.35">
      <c r="A25" s="1">
        <v>17</v>
      </c>
      <c r="B25" s="1" t="s">
        <v>81</v>
      </c>
      <c r="C25" s="1" t="s">
        <v>151</v>
      </c>
      <c r="D25" s="1" t="s">
        <v>113</v>
      </c>
      <c r="E25" s="5">
        <f t="shared" si="2"/>
        <v>6</v>
      </c>
      <c r="F25" s="5">
        <v>0</v>
      </c>
      <c r="G25" s="5" t="str">
        <f t="shared" si="0"/>
        <v>00110</v>
      </c>
      <c r="H25" s="5" t="str">
        <f t="shared" si="1"/>
        <v>0000</v>
      </c>
      <c r="I25" s="1" t="str">
        <f t="shared" si="3"/>
        <v>F</v>
      </c>
      <c r="J25" s="1">
        <v>17</v>
      </c>
      <c r="L25"/>
    </row>
    <row r="26" spans="1:14" x14ac:dyDescent="0.35">
      <c r="A26" s="1">
        <v>18</v>
      </c>
      <c r="B26" s="1" t="s">
        <v>49</v>
      </c>
      <c r="C26" s="1" t="s">
        <v>151</v>
      </c>
      <c r="D26" s="1" t="s">
        <v>113</v>
      </c>
      <c r="E26" s="14">
        <f t="shared" si="2"/>
        <v>6</v>
      </c>
      <c r="F26" s="3">
        <v>1</v>
      </c>
      <c r="G26" s="3" t="str">
        <f t="shared" si="0"/>
        <v>00110</v>
      </c>
      <c r="H26" s="3" t="str">
        <f t="shared" si="1"/>
        <v>0001</v>
      </c>
      <c r="I26" s="1" t="str">
        <f t="shared" si="3"/>
        <v>F</v>
      </c>
      <c r="J26" s="1">
        <v>18</v>
      </c>
      <c r="L26"/>
    </row>
    <row r="27" spans="1:14" x14ac:dyDescent="0.35">
      <c r="A27" s="1">
        <v>19</v>
      </c>
      <c r="B27" s="1" t="s">
        <v>48</v>
      </c>
      <c r="C27" s="1" t="s">
        <v>151</v>
      </c>
      <c r="D27" s="1" t="s">
        <v>113</v>
      </c>
      <c r="E27" s="14">
        <f t="shared" si="2"/>
        <v>6</v>
      </c>
      <c r="F27" s="3">
        <v>2</v>
      </c>
      <c r="G27" s="3" t="str">
        <f t="shared" si="0"/>
        <v>00110</v>
      </c>
      <c r="H27" s="3" t="str">
        <f t="shared" si="1"/>
        <v>0010</v>
      </c>
      <c r="I27" s="1" t="str">
        <f t="shared" si="3"/>
        <v>F</v>
      </c>
      <c r="J27" s="1">
        <v>19</v>
      </c>
      <c r="L27"/>
    </row>
    <row r="28" spans="1:14" x14ac:dyDescent="0.35">
      <c r="A28" s="1">
        <v>20</v>
      </c>
      <c r="B28" s="1" t="s">
        <v>50</v>
      </c>
      <c r="C28" s="1" t="s">
        <v>151</v>
      </c>
      <c r="D28" s="1" t="s">
        <v>113</v>
      </c>
      <c r="E28" s="14">
        <f t="shared" si="2"/>
        <v>6</v>
      </c>
      <c r="F28" s="3">
        <v>3</v>
      </c>
      <c r="G28" s="3" t="str">
        <f t="shared" si="0"/>
        <v>00110</v>
      </c>
      <c r="H28" s="3" t="str">
        <f t="shared" si="1"/>
        <v>0011</v>
      </c>
      <c r="I28" s="1" t="str">
        <f t="shared" si="3"/>
        <v>F</v>
      </c>
      <c r="J28" s="1">
        <v>20</v>
      </c>
      <c r="L28"/>
    </row>
    <row r="29" spans="1:14" x14ac:dyDescent="0.35">
      <c r="A29" s="1">
        <v>21</v>
      </c>
      <c r="B29" s="1" t="s">
        <v>51</v>
      </c>
      <c r="C29" s="1" t="s">
        <v>151</v>
      </c>
      <c r="D29" s="1" t="s">
        <v>113</v>
      </c>
      <c r="E29" s="14">
        <f t="shared" si="2"/>
        <v>6</v>
      </c>
      <c r="F29" s="3">
        <v>4</v>
      </c>
      <c r="G29" s="3" t="str">
        <f t="shared" si="0"/>
        <v>00110</v>
      </c>
      <c r="H29" s="3" t="str">
        <f t="shared" si="1"/>
        <v>0100</v>
      </c>
      <c r="I29" s="1" t="str">
        <f t="shared" si="3"/>
        <v>F</v>
      </c>
      <c r="J29" s="1">
        <v>21</v>
      </c>
      <c r="L29"/>
    </row>
    <row r="30" spans="1:14" x14ac:dyDescent="0.35">
      <c r="A30" s="1">
        <v>22</v>
      </c>
      <c r="B30" s="1" t="s">
        <v>83</v>
      </c>
      <c r="C30" s="1" t="s">
        <v>152</v>
      </c>
      <c r="D30" s="1" t="s">
        <v>113</v>
      </c>
      <c r="E30" s="5">
        <f t="shared" si="2"/>
        <v>8</v>
      </c>
      <c r="F30" s="5">
        <v>0</v>
      </c>
      <c r="G30" s="5" t="str">
        <f t="shared" ref="G30:G64" si="4">_xlfn.BASE(E30,2,5)</f>
        <v>01000</v>
      </c>
      <c r="H30" s="5" t="str">
        <f t="shared" ref="H30:H59" si="5">_xlfn.BASE(F30,2,4)</f>
        <v>0000</v>
      </c>
      <c r="I30" s="1" t="str">
        <f t="shared" ref="I30:I64" si="6">VLOOKUP(C30,$L$9:$M$21,2,0)</f>
        <v>H</v>
      </c>
      <c r="J30" s="1">
        <v>22</v>
      </c>
      <c r="L30"/>
    </row>
    <row r="31" spans="1:14" x14ac:dyDescent="0.35">
      <c r="A31" s="1">
        <v>23</v>
      </c>
      <c r="B31" s="1" t="s">
        <v>58</v>
      </c>
      <c r="C31" s="1" t="s">
        <v>152</v>
      </c>
      <c r="D31" s="1" t="s">
        <v>113</v>
      </c>
      <c r="E31" s="3">
        <f t="shared" si="2"/>
        <v>8</v>
      </c>
      <c r="F31" s="3">
        <v>1</v>
      </c>
      <c r="G31" s="3" t="str">
        <f t="shared" si="4"/>
        <v>01000</v>
      </c>
      <c r="H31" s="3" t="str">
        <f t="shared" si="5"/>
        <v>0001</v>
      </c>
      <c r="I31" s="1" t="str">
        <f t="shared" si="6"/>
        <v>H</v>
      </c>
      <c r="J31" s="1">
        <v>23</v>
      </c>
      <c r="L31"/>
    </row>
    <row r="32" spans="1:14" x14ac:dyDescent="0.35">
      <c r="A32" s="1">
        <v>24</v>
      </c>
      <c r="B32" s="1" t="s">
        <v>59</v>
      </c>
      <c r="C32" s="1" t="s">
        <v>152</v>
      </c>
      <c r="D32" s="1" t="s">
        <v>113</v>
      </c>
      <c r="E32" s="3">
        <f t="shared" si="2"/>
        <v>8</v>
      </c>
      <c r="F32" s="3">
        <v>2</v>
      </c>
      <c r="G32" s="3" t="str">
        <f t="shared" si="4"/>
        <v>01000</v>
      </c>
      <c r="H32" s="3" t="str">
        <f t="shared" si="5"/>
        <v>0010</v>
      </c>
      <c r="I32" s="1" t="str">
        <f t="shared" si="6"/>
        <v>H</v>
      </c>
      <c r="J32" s="1">
        <v>24</v>
      </c>
      <c r="L32"/>
    </row>
    <row r="33" spans="1:12" x14ac:dyDescent="0.35">
      <c r="A33" s="1">
        <v>25</v>
      </c>
      <c r="B33" s="1" t="s">
        <v>63</v>
      </c>
      <c r="C33" s="1" t="s">
        <v>152</v>
      </c>
      <c r="D33" s="1" t="s">
        <v>113</v>
      </c>
      <c r="E33" s="3">
        <f t="shared" si="2"/>
        <v>8</v>
      </c>
      <c r="F33" s="3">
        <v>3</v>
      </c>
      <c r="G33" s="3" t="str">
        <f t="shared" si="4"/>
        <v>01000</v>
      </c>
      <c r="H33" s="3" t="str">
        <f t="shared" si="5"/>
        <v>0011</v>
      </c>
      <c r="I33" s="1" t="str">
        <f t="shared" si="6"/>
        <v>H</v>
      </c>
      <c r="J33" s="1">
        <v>25</v>
      </c>
      <c r="L33"/>
    </row>
    <row r="34" spans="1:12" x14ac:dyDescent="0.35">
      <c r="A34" s="1">
        <v>26</v>
      </c>
      <c r="B34" s="1" t="s">
        <v>65</v>
      </c>
      <c r="C34" s="1" t="s">
        <v>152</v>
      </c>
      <c r="D34" s="1" t="s">
        <v>113</v>
      </c>
      <c r="E34" s="3">
        <f t="shared" si="2"/>
        <v>8</v>
      </c>
      <c r="F34" s="3">
        <v>4</v>
      </c>
      <c r="G34" s="3" t="str">
        <f t="shared" si="4"/>
        <v>01000</v>
      </c>
      <c r="H34" s="3" t="str">
        <f t="shared" si="5"/>
        <v>0100</v>
      </c>
      <c r="I34" s="1" t="str">
        <f t="shared" si="6"/>
        <v>H</v>
      </c>
      <c r="J34" s="1">
        <v>26</v>
      </c>
      <c r="L34"/>
    </row>
    <row r="35" spans="1:12" x14ac:dyDescent="0.35">
      <c r="A35" s="1">
        <v>27</v>
      </c>
      <c r="B35" s="1" t="s">
        <v>67</v>
      </c>
      <c r="C35" s="1" t="s">
        <v>152</v>
      </c>
      <c r="D35" s="1" t="s">
        <v>113</v>
      </c>
      <c r="E35" s="3">
        <f t="shared" si="2"/>
        <v>8</v>
      </c>
      <c r="F35" s="3">
        <v>5</v>
      </c>
      <c r="G35" s="3" t="str">
        <f t="shared" si="4"/>
        <v>01000</v>
      </c>
      <c r="H35" s="3" t="str">
        <f t="shared" si="5"/>
        <v>0101</v>
      </c>
      <c r="I35" s="1" t="str">
        <f t="shared" si="6"/>
        <v>H</v>
      </c>
      <c r="J35" s="1">
        <v>27</v>
      </c>
      <c r="L35"/>
    </row>
    <row r="36" spans="1:12" x14ac:dyDescent="0.35">
      <c r="A36" s="1">
        <v>28</v>
      </c>
      <c r="B36" s="6" t="s">
        <v>138</v>
      </c>
      <c r="C36" s="1" t="s">
        <v>152</v>
      </c>
      <c r="D36" s="1" t="s">
        <v>113</v>
      </c>
      <c r="E36" s="3"/>
      <c r="F36" s="3"/>
      <c r="G36" s="3" t="str">
        <f t="shared" si="4"/>
        <v>00000</v>
      </c>
      <c r="H36" s="3" t="str">
        <f t="shared" si="5"/>
        <v>0000</v>
      </c>
      <c r="I36" s="1" t="str">
        <f t="shared" si="6"/>
        <v>H</v>
      </c>
      <c r="J36" s="1">
        <v>28</v>
      </c>
      <c r="L36"/>
    </row>
    <row r="37" spans="1:12" x14ac:dyDescent="0.35">
      <c r="A37" s="1">
        <v>29</v>
      </c>
      <c r="B37" s="6" t="s">
        <v>139</v>
      </c>
      <c r="C37" s="1" t="s">
        <v>152</v>
      </c>
      <c r="D37" s="1" t="s">
        <v>113</v>
      </c>
      <c r="E37" s="3"/>
      <c r="F37" s="3"/>
      <c r="G37" s="3" t="str">
        <f t="shared" si="4"/>
        <v>00000</v>
      </c>
      <c r="H37" s="3" t="str">
        <f t="shared" si="5"/>
        <v>0000</v>
      </c>
      <c r="I37" s="1" t="str">
        <f t="shared" si="6"/>
        <v>H</v>
      </c>
      <c r="J37" s="1">
        <v>29</v>
      </c>
      <c r="L37"/>
    </row>
    <row r="38" spans="1:12" x14ac:dyDescent="0.35">
      <c r="A38" s="1">
        <v>30</v>
      </c>
      <c r="B38" s="6" t="s">
        <v>140</v>
      </c>
      <c r="C38" s="1" t="s">
        <v>152</v>
      </c>
      <c r="D38" s="1" t="s">
        <v>113</v>
      </c>
      <c r="E38" s="3"/>
      <c r="F38" s="3"/>
      <c r="G38" s="3" t="str">
        <f t="shared" si="4"/>
        <v>00000</v>
      </c>
      <c r="H38" s="3" t="str">
        <f t="shared" si="5"/>
        <v>0000</v>
      </c>
      <c r="I38" s="1" t="str">
        <f t="shared" si="6"/>
        <v>H</v>
      </c>
      <c r="J38" s="1">
        <v>30</v>
      </c>
      <c r="L38"/>
    </row>
    <row r="39" spans="1:12" x14ac:dyDescent="0.35">
      <c r="A39" s="1">
        <v>31</v>
      </c>
      <c r="B39" s="1" t="s">
        <v>69</v>
      </c>
      <c r="C39" s="1" t="s">
        <v>152</v>
      </c>
      <c r="D39" s="1" t="s">
        <v>113</v>
      </c>
      <c r="E39" s="3">
        <f>VLOOKUP(C39,$L$9:$N$21,3,0)</f>
        <v>8</v>
      </c>
      <c r="F39" s="3">
        <v>6</v>
      </c>
      <c r="G39" s="3" t="str">
        <f t="shared" si="4"/>
        <v>01000</v>
      </c>
      <c r="H39" s="3" t="str">
        <f t="shared" si="5"/>
        <v>0110</v>
      </c>
      <c r="I39" s="1" t="str">
        <f t="shared" si="6"/>
        <v>H</v>
      </c>
      <c r="J39" s="1">
        <v>31</v>
      </c>
      <c r="L39"/>
    </row>
    <row r="40" spans="1:12" x14ac:dyDescent="0.35">
      <c r="A40" s="1">
        <v>32</v>
      </c>
      <c r="B40" s="1" t="s">
        <v>60</v>
      </c>
      <c r="C40" s="1" t="s">
        <v>152</v>
      </c>
      <c r="D40" s="1" t="s">
        <v>113</v>
      </c>
      <c r="E40" s="3">
        <f>VLOOKUP(C40,$L$9:$N$21,3,0)</f>
        <v>8</v>
      </c>
      <c r="F40" s="3">
        <v>7</v>
      </c>
      <c r="G40" s="3" t="str">
        <f t="shared" si="4"/>
        <v>01000</v>
      </c>
      <c r="H40" s="3" t="str">
        <f t="shared" si="5"/>
        <v>0111</v>
      </c>
      <c r="I40" s="1" t="str">
        <f t="shared" si="6"/>
        <v>H</v>
      </c>
      <c r="J40" s="1">
        <v>32</v>
      </c>
      <c r="L40"/>
    </row>
    <row r="41" spans="1:12" x14ac:dyDescent="0.35">
      <c r="A41" s="1">
        <v>33</v>
      </c>
      <c r="B41" s="1" t="s">
        <v>61</v>
      </c>
      <c r="C41" s="1" t="s">
        <v>152</v>
      </c>
      <c r="D41" s="1" t="s">
        <v>113</v>
      </c>
      <c r="E41" s="3">
        <f>VLOOKUP(C41,$L$9:$N$21,3,0)</f>
        <v>8</v>
      </c>
      <c r="F41" s="3">
        <v>8</v>
      </c>
      <c r="G41" s="3" t="str">
        <f t="shared" si="4"/>
        <v>01000</v>
      </c>
      <c r="H41" s="3" t="str">
        <f t="shared" si="5"/>
        <v>1000</v>
      </c>
      <c r="I41" s="1" t="str">
        <f t="shared" si="6"/>
        <v>H</v>
      </c>
      <c r="J41" s="1">
        <v>33</v>
      </c>
      <c r="L41"/>
    </row>
    <row r="42" spans="1:12" x14ac:dyDescent="0.35">
      <c r="A42" s="1">
        <v>34</v>
      </c>
      <c r="B42" s="1" t="s">
        <v>62</v>
      </c>
      <c r="C42" s="1" t="s">
        <v>152</v>
      </c>
      <c r="D42" s="1" t="s">
        <v>113</v>
      </c>
      <c r="E42" s="3">
        <f>VLOOKUP(C42,$L$9:$N$21,3,0)</f>
        <v>8</v>
      </c>
      <c r="F42" s="3">
        <v>9</v>
      </c>
      <c r="G42" s="3" t="str">
        <f t="shared" si="4"/>
        <v>01000</v>
      </c>
      <c r="H42" s="3" t="str">
        <f t="shared" si="5"/>
        <v>1001</v>
      </c>
      <c r="I42" s="1" t="str">
        <f t="shared" si="6"/>
        <v>H</v>
      </c>
      <c r="J42" s="1">
        <v>34</v>
      </c>
      <c r="L42"/>
    </row>
    <row r="43" spans="1:12" x14ac:dyDescent="0.35">
      <c r="A43" s="1">
        <v>35</v>
      </c>
      <c r="B43" s="6" t="s">
        <v>161</v>
      </c>
      <c r="C43" s="1" t="s">
        <v>152</v>
      </c>
      <c r="D43" s="1" t="s">
        <v>113</v>
      </c>
      <c r="E43" s="3"/>
      <c r="F43" s="3"/>
      <c r="G43" s="3" t="str">
        <f t="shared" si="4"/>
        <v>00000</v>
      </c>
      <c r="H43" s="3" t="str">
        <f t="shared" si="5"/>
        <v>0000</v>
      </c>
      <c r="I43" s="1" t="str">
        <f t="shared" si="6"/>
        <v>H</v>
      </c>
      <c r="J43" s="1">
        <v>35</v>
      </c>
      <c r="L43"/>
    </row>
    <row r="44" spans="1:12" x14ac:dyDescent="0.35">
      <c r="A44" s="1">
        <v>36</v>
      </c>
      <c r="B44" s="6" t="s">
        <v>141</v>
      </c>
      <c r="C44" s="1" t="s">
        <v>152</v>
      </c>
      <c r="D44" s="1" t="s">
        <v>113</v>
      </c>
      <c r="E44" s="3"/>
      <c r="F44" s="3"/>
      <c r="G44" s="3" t="str">
        <f t="shared" si="4"/>
        <v>00000</v>
      </c>
      <c r="H44" s="3" t="str">
        <f t="shared" si="5"/>
        <v>0000</v>
      </c>
      <c r="I44" s="1" t="str">
        <f t="shared" si="6"/>
        <v>H</v>
      </c>
      <c r="J44" s="1">
        <v>36</v>
      </c>
      <c r="L44"/>
    </row>
    <row r="45" spans="1:12" x14ac:dyDescent="0.35">
      <c r="A45" s="1">
        <v>37</v>
      </c>
      <c r="B45" s="1" t="s">
        <v>64</v>
      </c>
      <c r="C45" s="1" t="s">
        <v>152</v>
      </c>
      <c r="D45" s="1" t="s">
        <v>113</v>
      </c>
      <c r="E45" s="3">
        <f>VLOOKUP(C45,$L$9:$N$23,3,0)</f>
        <v>8</v>
      </c>
      <c r="F45" s="3">
        <v>10</v>
      </c>
      <c r="G45" s="3" t="str">
        <f t="shared" si="4"/>
        <v>01000</v>
      </c>
      <c r="H45" s="3" t="str">
        <f t="shared" si="5"/>
        <v>1010</v>
      </c>
      <c r="I45" s="1" t="str">
        <f>VLOOKUP(C45,$L$9:$M$23,2,0)</f>
        <v>H</v>
      </c>
      <c r="J45" s="1">
        <v>37</v>
      </c>
      <c r="L45"/>
    </row>
    <row r="46" spans="1:12" x14ac:dyDescent="0.35">
      <c r="A46" s="1">
        <v>38</v>
      </c>
      <c r="B46" s="1" t="s">
        <v>66</v>
      </c>
      <c r="C46" s="1" t="s">
        <v>152</v>
      </c>
      <c r="D46" s="1" t="s">
        <v>113</v>
      </c>
      <c r="E46" s="3">
        <f t="shared" ref="E46:E64" si="7">VLOOKUP(C46,$L$9:$N$23,3,0)</f>
        <v>8</v>
      </c>
      <c r="F46" s="3">
        <v>11</v>
      </c>
      <c r="G46" s="3" t="str">
        <f t="shared" si="4"/>
        <v>01000</v>
      </c>
      <c r="H46" s="3" t="str">
        <f t="shared" si="5"/>
        <v>1011</v>
      </c>
      <c r="I46" s="1" t="str">
        <f t="shared" ref="I46:I59" si="8">VLOOKUP(C46,$L$9:$M$23,2,0)</f>
        <v>H</v>
      </c>
      <c r="J46" s="1">
        <v>38</v>
      </c>
      <c r="L46"/>
    </row>
    <row r="47" spans="1:12" x14ac:dyDescent="0.35">
      <c r="A47" s="1">
        <v>39</v>
      </c>
      <c r="B47" s="1" t="s">
        <v>68</v>
      </c>
      <c r="C47" s="1" t="s">
        <v>152</v>
      </c>
      <c r="D47" s="1" t="s">
        <v>113</v>
      </c>
      <c r="E47" s="3">
        <f t="shared" si="7"/>
        <v>8</v>
      </c>
      <c r="F47" s="3">
        <v>12</v>
      </c>
      <c r="G47" s="3" t="str">
        <f t="shared" si="4"/>
        <v>01000</v>
      </c>
      <c r="H47" s="3" t="str">
        <f t="shared" si="5"/>
        <v>1100</v>
      </c>
      <c r="I47" s="1" t="str">
        <f t="shared" si="8"/>
        <v>H</v>
      </c>
      <c r="J47" s="1">
        <v>39</v>
      </c>
      <c r="L47"/>
    </row>
    <row r="48" spans="1:12" x14ac:dyDescent="0.35">
      <c r="A48" s="1">
        <v>40</v>
      </c>
      <c r="B48" s="1" t="s">
        <v>70</v>
      </c>
      <c r="C48" s="1" t="s">
        <v>153</v>
      </c>
      <c r="D48" s="1" t="s">
        <v>113</v>
      </c>
      <c r="E48" s="5">
        <f t="shared" si="7"/>
        <v>9</v>
      </c>
      <c r="F48" s="5">
        <v>0</v>
      </c>
      <c r="G48" s="5" t="str">
        <f t="shared" si="4"/>
        <v>01001</v>
      </c>
      <c r="H48" s="5" t="str">
        <f t="shared" si="5"/>
        <v>0000</v>
      </c>
      <c r="I48" s="1" t="str">
        <f t="shared" si="8"/>
        <v>I</v>
      </c>
      <c r="J48" s="1">
        <v>40</v>
      </c>
      <c r="L48"/>
    </row>
    <row r="49" spans="1:12" x14ac:dyDescent="0.35">
      <c r="A49" s="1">
        <v>41</v>
      </c>
      <c r="B49" s="1" t="s">
        <v>82</v>
      </c>
      <c r="C49" s="1" t="s">
        <v>154</v>
      </c>
      <c r="D49" s="1" t="s">
        <v>113</v>
      </c>
      <c r="E49" s="5">
        <f t="shared" si="7"/>
        <v>10</v>
      </c>
      <c r="F49" s="5">
        <v>0</v>
      </c>
      <c r="G49" s="5" t="str">
        <f t="shared" si="4"/>
        <v>01010</v>
      </c>
      <c r="H49" s="5" t="str">
        <f t="shared" si="5"/>
        <v>0000</v>
      </c>
      <c r="I49" s="1" t="str">
        <f t="shared" si="8"/>
        <v>J</v>
      </c>
      <c r="J49" s="1">
        <v>41</v>
      </c>
      <c r="L49"/>
    </row>
    <row r="50" spans="1:12" x14ac:dyDescent="0.35">
      <c r="A50" s="1">
        <v>42</v>
      </c>
      <c r="B50" s="1" t="s">
        <v>54</v>
      </c>
      <c r="C50" s="1" t="s">
        <v>154</v>
      </c>
      <c r="D50" s="1" t="s">
        <v>113</v>
      </c>
      <c r="E50" s="3">
        <f t="shared" si="7"/>
        <v>10</v>
      </c>
      <c r="F50" s="3">
        <v>1</v>
      </c>
      <c r="G50" s="3" t="str">
        <f t="shared" si="4"/>
        <v>01010</v>
      </c>
      <c r="H50" s="3" t="str">
        <f t="shared" si="5"/>
        <v>0001</v>
      </c>
      <c r="I50" s="1" t="str">
        <f t="shared" si="8"/>
        <v>J</v>
      </c>
      <c r="J50" s="1">
        <v>42</v>
      </c>
      <c r="L50"/>
    </row>
    <row r="51" spans="1:12" x14ac:dyDescent="0.35">
      <c r="A51" s="1">
        <v>43</v>
      </c>
      <c r="B51" s="1" t="s">
        <v>55</v>
      </c>
      <c r="C51" s="1" t="s">
        <v>154</v>
      </c>
      <c r="D51" s="1" t="s">
        <v>113</v>
      </c>
      <c r="E51" s="3">
        <f t="shared" si="7"/>
        <v>10</v>
      </c>
      <c r="F51" s="3">
        <v>2</v>
      </c>
      <c r="G51" s="3" t="str">
        <f t="shared" si="4"/>
        <v>01010</v>
      </c>
      <c r="H51" s="3" t="str">
        <f t="shared" si="5"/>
        <v>0010</v>
      </c>
      <c r="I51" s="1" t="str">
        <f t="shared" si="8"/>
        <v>J</v>
      </c>
      <c r="J51" s="1">
        <v>43</v>
      </c>
      <c r="L51"/>
    </row>
    <row r="52" spans="1:12" x14ac:dyDescent="0.35">
      <c r="A52" s="1">
        <v>44</v>
      </c>
      <c r="B52" s="1" t="s">
        <v>84</v>
      </c>
      <c r="C52" s="1" t="s">
        <v>90</v>
      </c>
      <c r="D52" s="1" t="s">
        <v>90</v>
      </c>
      <c r="E52" s="5">
        <f t="shared" si="7"/>
        <v>11</v>
      </c>
      <c r="F52" s="5">
        <v>0</v>
      </c>
      <c r="G52" s="5" t="str">
        <f t="shared" si="4"/>
        <v>01011</v>
      </c>
      <c r="H52" s="5" t="str">
        <f t="shared" si="5"/>
        <v>0000</v>
      </c>
      <c r="I52" s="1" t="str">
        <f t="shared" si="8"/>
        <v>K</v>
      </c>
      <c r="J52" s="1">
        <v>44</v>
      </c>
      <c r="L52"/>
    </row>
    <row r="53" spans="1:12" x14ac:dyDescent="0.35">
      <c r="A53" s="1">
        <v>45</v>
      </c>
      <c r="B53" s="1" t="s">
        <v>75</v>
      </c>
      <c r="C53" s="1" t="s">
        <v>90</v>
      </c>
      <c r="D53" s="1" t="s">
        <v>90</v>
      </c>
      <c r="E53" s="3">
        <f t="shared" si="7"/>
        <v>11</v>
      </c>
      <c r="F53" s="3">
        <v>1</v>
      </c>
      <c r="G53" s="3" t="str">
        <f t="shared" si="4"/>
        <v>01011</v>
      </c>
      <c r="H53" s="3" t="str">
        <f t="shared" si="5"/>
        <v>0001</v>
      </c>
      <c r="I53" s="1" t="str">
        <f t="shared" si="8"/>
        <v>K</v>
      </c>
      <c r="J53" s="1">
        <v>45</v>
      </c>
      <c r="L53"/>
    </row>
    <row r="54" spans="1:12" x14ac:dyDescent="0.35">
      <c r="A54" s="1">
        <v>46</v>
      </c>
      <c r="B54" s="1" t="s">
        <v>76</v>
      </c>
      <c r="C54" s="1" t="s">
        <v>90</v>
      </c>
      <c r="D54" s="1" t="s">
        <v>90</v>
      </c>
      <c r="E54" s="3">
        <f t="shared" si="7"/>
        <v>11</v>
      </c>
      <c r="F54" s="3">
        <v>2</v>
      </c>
      <c r="G54" s="3" t="str">
        <f t="shared" si="4"/>
        <v>01011</v>
      </c>
      <c r="H54" s="3" t="str">
        <f t="shared" si="5"/>
        <v>0010</v>
      </c>
      <c r="I54" s="1" t="str">
        <f t="shared" si="8"/>
        <v>K</v>
      </c>
      <c r="J54" s="1">
        <v>46</v>
      </c>
      <c r="L54"/>
    </row>
    <row r="55" spans="1:12" x14ac:dyDescent="0.35">
      <c r="A55" s="1">
        <v>47</v>
      </c>
      <c r="B55" s="1" t="s">
        <v>74</v>
      </c>
      <c r="C55" s="1" t="s">
        <v>90</v>
      </c>
      <c r="D55" s="1" t="s">
        <v>90</v>
      </c>
      <c r="E55" s="3">
        <f t="shared" si="7"/>
        <v>11</v>
      </c>
      <c r="F55" s="3">
        <v>3</v>
      </c>
      <c r="G55" s="3" t="str">
        <f t="shared" si="4"/>
        <v>01011</v>
      </c>
      <c r="H55" s="3" t="str">
        <f t="shared" si="5"/>
        <v>0011</v>
      </c>
      <c r="I55" s="1" t="str">
        <f t="shared" si="8"/>
        <v>K</v>
      </c>
      <c r="J55" s="1">
        <v>47</v>
      </c>
      <c r="L55"/>
    </row>
    <row r="56" spans="1:12" x14ac:dyDescent="0.35">
      <c r="A56" s="1">
        <v>48</v>
      </c>
      <c r="B56" s="1" t="s">
        <v>77</v>
      </c>
      <c r="C56" s="1" t="s">
        <v>90</v>
      </c>
      <c r="D56" s="1" t="s">
        <v>90</v>
      </c>
      <c r="E56" s="3">
        <f t="shared" si="7"/>
        <v>11</v>
      </c>
      <c r="F56" s="3">
        <v>4</v>
      </c>
      <c r="G56" s="3" t="str">
        <f t="shared" si="4"/>
        <v>01011</v>
      </c>
      <c r="H56" s="3" t="str">
        <f t="shared" si="5"/>
        <v>0100</v>
      </c>
      <c r="I56" s="1" t="str">
        <f t="shared" si="8"/>
        <v>K</v>
      </c>
      <c r="J56" s="1">
        <v>48</v>
      </c>
      <c r="L56"/>
    </row>
    <row r="57" spans="1:12" x14ac:dyDescent="0.35">
      <c r="A57" s="1">
        <v>49</v>
      </c>
      <c r="B57" s="1" t="s">
        <v>168</v>
      </c>
      <c r="C57" s="1" t="s">
        <v>90</v>
      </c>
      <c r="D57" s="1" t="s">
        <v>90</v>
      </c>
      <c r="E57" s="3">
        <f t="shared" si="7"/>
        <v>11</v>
      </c>
      <c r="F57" s="3">
        <v>5</v>
      </c>
      <c r="G57" s="3" t="str">
        <f t="shared" si="4"/>
        <v>01011</v>
      </c>
      <c r="H57" s="3" t="str">
        <f t="shared" si="5"/>
        <v>0101</v>
      </c>
      <c r="I57" s="1" t="str">
        <f t="shared" si="8"/>
        <v>K</v>
      </c>
      <c r="J57" s="1">
        <v>49</v>
      </c>
      <c r="L57"/>
    </row>
    <row r="58" spans="1:12" x14ac:dyDescent="0.35">
      <c r="A58" s="1">
        <v>50</v>
      </c>
      <c r="B58" s="1" t="s">
        <v>44</v>
      </c>
      <c r="C58" s="12" t="s">
        <v>203</v>
      </c>
      <c r="D58" s="1" t="s">
        <v>115</v>
      </c>
      <c r="E58" s="5">
        <f t="shared" si="7"/>
        <v>15</v>
      </c>
      <c r="F58" s="5">
        <v>0</v>
      </c>
      <c r="G58" s="5" t="str">
        <f t="shared" si="4"/>
        <v>01111</v>
      </c>
      <c r="H58" s="5" t="str">
        <f t="shared" si="5"/>
        <v>0000</v>
      </c>
      <c r="I58" s="1" t="str">
        <f t="shared" si="8"/>
        <v>K</v>
      </c>
      <c r="J58" s="1">
        <v>50</v>
      </c>
      <c r="L58"/>
    </row>
    <row r="59" spans="1:12" x14ac:dyDescent="0.35">
      <c r="A59" s="1">
        <v>51</v>
      </c>
      <c r="B59" s="1" t="s">
        <v>167</v>
      </c>
      <c r="C59" s="1" t="s">
        <v>199</v>
      </c>
      <c r="E59" s="5">
        <f t="shared" si="7"/>
        <v>12</v>
      </c>
      <c r="F59" s="5">
        <v>0</v>
      </c>
      <c r="G59" s="5" t="str">
        <f t="shared" si="4"/>
        <v>01100</v>
      </c>
      <c r="H59" s="5" t="str">
        <f t="shared" si="5"/>
        <v>0000</v>
      </c>
      <c r="I59" s="1" t="str">
        <f t="shared" si="8"/>
        <v>H</v>
      </c>
      <c r="J59" s="1">
        <v>51</v>
      </c>
      <c r="L59"/>
    </row>
    <row r="60" spans="1:12" x14ac:dyDescent="0.35">
      <c r="A60" s="19" t="s">
        <v>99</v>
      </c>
      <c r="B60" s="20"/>
      <c r="C60" s="20"/>
      <c r="D60" s="20"/>
      <c r="E60" s="20"/>
      <c r="F60" s="20"/>
      <c r="G60" s="20"/>
      <c r="H60" s="21"/>
      <c r="L60"/>
    </row>
    <row r="61" spans="1:12" x14ac:dyDescent="0.35">
      <c r="A61" s="1">
        <v>52</v>
      </c>
      <c r="B61" s="1" t="s">
        <v>169</v>
      </c>
      <c r="C61" s="1" t="s">
        <v>197</v>
      </c>
      <c r="E61" s="5">
        <f t="shared" si="7"/>
        <v>13</v>
      </c>
      <c r="F61" s="5">
        <v>1</v>
      </c>
      <c r="G61" s="5" t="str">
        <f t="shared" si="4"/>
        <v>01101</v>
      </c>
      <c r="H61" s="5" t="str">
        <f t="shared" ref="H61:H64" si="9">_xlfn.BASE(F61,2,4)</f>
        <v>0001</v>
      </c>
      <c r="I61" s="1" t="str">
        <f t="shared" si="6"/>
        <v>I</v>
      </c>
      <c r="J61" s="1">
        <v>53</v>
      </c>
      <c r="L61"/>
    </row>
    <row r="62" spans="1:12" x14ac:dyDescent="0.35">
      <c r="A62" s="1">
        <v>53</v>
      </c>
      <c r="B62" s="1" t="s">
        <v>170</v>
      </c>
      <c r="C62" s="1" t="s">
        <v>198</v>
      </c>
      <c r="E62" s="5">
        <f t="shared" si="7"/>
        <v>14</v>
      </c>
      <c r="F62" s="5">
        <v>0</v>
      </c>
      <c r="G62" s="5" t="str">
        <f t="shared" si="4"/>
        <v>01110</v>
      </c>
      <c r="H62" s="5" t="str">
        <f t="shared" si="9"/>
        <v>0000</v>
      </c>
      <c r="I62" s="1" t="e">
        <f t="shared" si="6"/>
        <v>#N/A</v>
      </c>
      <c r="J62" s="1">
        <v>54</v>
      </c>
      <c r="L62"/>
    </row>
    <row r="63" spans="1:12" x14ac:dyDescent="0.35">
      <c r="A63" s="1">
        <v>54</v>
      </c>
      <c r="B63" s="1" t="s">
        <v>171</v>
      </c>
      <c r="C63" s="1" t="s">
        <v>198</v>
      </c>
      <c r="E63" s="5">
        <f t="shared" si="7"/>
        <v>14</v>
      </c>
      <c r="F63" s="3">
        <v>1</v>
      </c>
      <c r="G63" s="3" t="str">
        <f t="shared" si="4"/>
        <v>01110</v>
      </c>
      <c r="H63" s="3" t="str">
        <f t="shared" si="9"/>
        <v>0001</v>
      </c>
      <c r="I63" s="1" t="e">
        <f t="shared" si="6"/>
        <v>#N/A</v>
      </c>
      <c r="J63" s="1">
        <v>55</v>
      </c>
    </row>
    <row r="64" spans="1:12" x14ac:dyDescent="0.35">
      <c r="A64" s="1">
        <v>55</v>
      </c>
      <c r="B64" s="1" t="s">
        <v>172</v>
      </c>
      <c r="C64" s="1" t="s">
        <v>198</v>
      </c>
      <c r="E64" s="5">
        <f t="shared" si="7"/>
        <v>14</v>
      </c>
      <c r="F64" s="3">
        <v>2</v>
      </c>
      <c r="G64" s="3" t="str">
        <f t="shared" si="4"/>
        <v>01110</v>
      </c>
      <c r="H64" s="3" t="str">
        <f t="shared" si="9"/>
        <v>0010</v>
      </c>
      <c r="I64" s="1" t="e">
        <f t="shared" si="6"/>
        <v>#N/A</v>
      </c>
      <c r="J64" s="1">
        <v>56</v>
      </c>
    </row>
  </sheetData>
  <sortState xmlns:xlrd2="http://schemas.microsoft.com/office/spreadsheetml/2017/richdata2" ref="B9:J29">
    <sortCondition ref="I9:I29"/>
    <sortCondition ref="J9:J29"/>
  </sortState>
  <mergeCells count="4">
    <mergeCell ref="C6:D6"/>
    <mergeCell ref="E6:H6"/>
    <mergeCell ref="A8:H8"/>
    <mergeCell ref="A60:H6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64"/>
  <sheetViews>
    <sheetView zoomScale="120" zoomScaleNormal="120" workbookViewId="0">
      <selection activeCell="C15" sqref="C15"/>
    </sheetView>
  </sheetViews>
  <sheetFormatPr baseColWidth="10" defaultColWidth="10.81640625" defaultRowHeight="14.5" x14ac:dyDescent="0.35"/>
  <cols>
    <col min="1" max="1" width="10.81640625" style="1"/>
    <col min="2" max="2" width="28.453125" style="1" customWidth="1"/>
    <col min="3" max="3" width="20.26953125" style="1" bestFit="1" customWidth="1"/>
    <col min="4" max="4" width="17.54296875" style="1" bestFit="1" customWidth="1"/>
    <col min="5" max="5" width="13.26953125" style="1" bestFit="1" customWidth="1"/>
    <col min="6" max="6" width="15.453125" style="1" bestFit="1" customWidth="1"/>
    <col min="7" max="16384" width="10.81640625" style="1"/>
  </cols>
  <sheetData>
    <row r="2" spans="1:14" x14ac:dyDescent="0.35">
      <c r="B2" s="1" t="s">
        <v>0</v>
      </c>
    </row>
    <row r="3" spans="1:14" x14ac:dyDescent="0.35">
      <c r="B3" s="1" t="s">
        <v>1</v>
      </c>
      <c r="C3" s="2">
        <v>44011</v>
      </c>
    </row>
    <row r="5" spans="1:14" x14ac:dyDescent="0.35">
      <c r="B5" s="1" t="s">
        <v>2</v>
      </c>
      <c r="C5" s="1" t="s">
        <v>3</v>
      </c>
    </row>
    <row r="6" spans="1:14" x14ac:dyDescent="0.35">
      <c r="A6" s="4"/>
      <c r="B6" s="4"/>
      <c r="C6" s="17"/>
      <c r="D6" s="17"/>
      <c r="E6" s="18" t="s">
        <v>93</v>
      </c>
      <c r="F6" s="18"/>
      <c r="G6" s="18"/>
      <c r="H6" s="18"/>
    </row>
    <row r="7" spans="1:14" x14ac:dyDescent="0.35">
      <c r="A7" s="4" t="s">
        <v>112</v>
      </c>
      <c r="B7" s="4" t="s">
        <v>85</v>
      </c>
      <c r="C7" s="4" t="s">
        <v>92</v>
      </c>
      <c r="D7" s="4" t="s">
        <v>100</v>
      </c>
      <c r="E7" s="5" t="s">
        <v>94</v>
      </c>
      <c r="F7" s="5" t="s">
        <v>95</v>
      </c>
      <c r="G7" s="5" t="s">
        <v>86</v>
      </c>
      <c r="H7" s="5" t="s">
        <v>87</v>
      </c>
      <c r="I7" s="1" t="s">
        <v>111</v>
      </c>
    </row>
    <row r="8" spans="1:14" x14ac:dyDescent="0.35">
      <c r="A8" s="19" t="s">
        <v>103</v>
      </c>
      <c r="B8" s="20"/>
      <c r="C8" s="20"/>
      <c r="D8" s="20"/>
      <c r="E8" s="20"/>
      <c r="F8" s="20"/>
      <c r="G8" s="20"/>
      <c r="H8" s="21"/>
      <c r="L8" s="1" t="s">
        <v>159</v>
      </c>
      <c r="M8" s="1" t="s">
        <v>160</v>
      </c>
      <c r="N8" s="1" t="s">
        <v>94</v>
      </c>
    </row>
    <row r="9" spans="1:14" x14ac:dyDescent="0.35">
      <c r="A9" s="1">
        <v>1</v>
      </c>
      <c r="B9" s="1" t="s">
        <v>13</v>
      </c>
      <c r="C9" s="1" t="s">
        <v>88</v>
      </c>
      <c r="D9" s="1" t="s">
        <v>98</v>
      </c>
      <c r="E9" s="5">
        <f t="shared" ref="E9:E37" si="0">VLOOKUP(C9,$L$9:$N$21,3,0)</f>
        <v>1</v>
      </c>
      <c r="F9" s="5">
        <v>1</v>
      </c>
      <c r="G9" s="5" t="str">
        <f>_xlfn.BASE(E9,2,5)</f>
        <v>00001</v>
      </c>
      <c r="H9" s="5" t="str">
        <f t="shared" ref="H9:H41" si="1">_xlfn.BASE(F9,2,4)</f>
        <v>0001</v>
      </c>
      <c r="I9" s="1" t="str">
        <f t="shared" ref="I9:I41" si="2">VLOOKUP(C9,$L$9:$M$21,2,0)</f>
        <v>A</v>
      </c>
      <c r="J9" s="1">
        <v>1</v>
      </c>
      <c r="L9" s="1" t="s">
        <v>88</v>
      </c>
      <c r="M9" s="1" t="s">
        <v>104</v>
      </c>
      <c r="N9" s="1">
        <v>1</v>
      </c>
    </row>
    <row r="10" spans="1:14" x14ac:dyDescent="0.35">
      <c r="A10" s="1">
        <v>2</v>
      </c>
      <c r="B10" s="1" t="s">
        <v>16</v>
      </c>
      <c r="C10" s="1" t="s">
        <v>88</v>
      </c>
      <c r="D10" s="1" t="s">
        <v>96</v>
      </c>
      <c r="E10" s="5">
        <f t="shared" si="0"/>
        <v>1</v>
      </c>
      <c r="F10" s="5">
        <v>2</v>
      </c>
      <c r="G10" s="5" t="str">
        <f t="shared" ref="G10:G64" si="3">_xlfn.BASE(E10,2,5)</f>
        <v>00001</v>
      </c>
      <c r="H10" s="5" t="str">
        <f t="shared" si="1"/>
        <v>0010</v>
      </c>
      <c r="I10" s="1" t="str">
        <f t="shared" si="2"/>
        <v>A</v>
      </c>
      <c r="J10" s="1">
        <v>2</v>
      </c>
      <c r="L10" s="1" t="s">
        <v>89</v>
      </c>
      <c r="M10" s="1" t="s">
        <v>105</v>
      </c>
      <c r="N10" s="1">
        <v>2</v>
      </c>
    </row>
    <row r="11" spans="1:14" x14ac:dyDescent="0.35">
      <c r="A11" s="1">
        <v>3</v>
      </c>
      <c r="B11" s="6" t="s">
        <v>147</v>
      </c>
      <c r="C11" s="1" t="s">
        <v>88</v>
      </c>
      <c r="D11" s="1" t="s">
        <v>148</v>
      </c>
      <c r="E11" s="5">
        <f t="shared" si="0"/>
        <v>1</v>
      </c>
      <c r="F11" s="5">
        <v>3</v>
      </c>
      <c r="G11" s="5" t="str">
        <f t="shared" si="3"/>
        <v>00001</v>
      </c>
      <c r="H11" s="5" t="str">
        <f t="shared" si="1"/>
        <v>0011</v>
      </c>
      <c r="I11" s="1" t="str">
        <f t="shared" si="2"/>
        <v>A</v>
      </c>
      <c r="J11" s="1">
        <v>3</v>
      </c>
      <c r="L11" s="1" t="s">
        <v>91</v>
      </c>
      <c r="M11" s="1" t="s">
        <v>106</v>
      </c>
      <c r="N11" s="1">
        <v>3</v>
      </c>
    </row>
    <row r="12" spans="1:14" x14ac:dyDescent="0.35">
      <c r="A12" s="1">
        <v>4</v>
      </c>
      <c r="B12" s="6" t="s">
        <v>150</v>
      </c>
      <c r="C12" s="1" t="s">
        <v>88</v>
      </c>
      <c r="D12" s="1" t="s">
        <v>97</v>
      </c>
      <c r="E12" s="5">
        <f t="shared" si="0"/>
        <v>1</v>
      </c>
      <c r="F12" s="5">
        <v>5</v>
      </c>
      <c r="G12" s="5" t="str">
        <f t="shared" si="3"/>
        <v>00001</v>
      </c>
      <c r="H12" s="5" t="str">
        <f t="shared" si="1"/>
        <v>0101</v>
      </c>
      <c r="I12" s="1" t="str">
        <f t="shared" si="2"/>
        <v>A</v>
      </c>
      <c r="J12" s="1">
        <v>4</v>
      </c>
      <c r="L12" s="1" t="s">
        <v>101</v>
      </c>
      <c r="M12" s="1" t="s">
        <v>107</v>
      </c>
      <c r="N12" s="1">
        <v>4</v>
      </c>
    </row>
    <row r="13" spans="1:14" x14ac:dyDescent="0.35">
      <c r="A13" s="1">
        <v>5</v>
      </c>
      <c r="B13" s="6" t="s">
        <v>149</v>
      </c>
      <c r="C13" s="1" t="s">
        <v>88</v>
      </c>
      <c r="D13" s="1" t="s">
        <v>148</v>
      </c>
      <c r="E13" s="5">
        <f t="shared" si="0"/>
        <v>1</v>
      </c>
      <c r="F13" s="5">
        <v>6</v>
      </c>
      <c r="G13" s="5" t="str">
        <f t="shared" si="3"/>
        <v>00001</v>
      </c>
      <c r="H13" s="5" t="str">
        <f t="shared" si="1"/>
        <v>0110</v>
      </c>
      <c r="I13" s="1" t="str">
        <f t="shared" si="2"/>
        <v>A</v>
      </c>
      <c r="J13" s="1">
        <v>5</v>
      </c>
      <c r="L13" s="1" t="s">
        <v>151</v>
      </c>
      <c r="M13" s="1" t="s">
        <v>108</v>
      </c>
      <c r="N13" s="1">
        <v>5</v>
      </c>
    </row>
    <row r="14" spans="1:14" x14ac:dyDescent="0.35">
      <c r="A14" s="1">
        <v>6</v>
      </c>
      <c r="B14" s="13" t="s">
        <v>18</v>
      </c>
      <c r="C14" s="1" t="s">
        <v>200</v>
      </c>
      <c r="D14" s="1" t="s">
        <v>114</v>
      </c>
      <c r="E14" s="5">
        <v>2</v>
      </c>
      <c r="F14" s="5">
        <v>1</v>
      </c>
      <c r="G14" s="5" t="str">
        <f t="shared" si="3"/>
        <v>00010</v>
      </c>
      <c r="H14" s="5" t="str">
        <f t="shared" si="1"/>
        <v>0001</v>
      </c>
      <c r="I14" s="1" t="s">
        <v>105</v>
      </c>
      <c r="J14" s="1">
        <v>0</v>
      </c>
      <c r="L14" s="1" t="s">
        <v>162</v>
      </c>
      <c r="M14" s="1" t="s">
        <v>109</v>
      </c>
      <c r="N14" s="1">
        <v>6</v>
      </c>
    </row>
    <row r="15" spans="1:14" x14ac:dyDescent="0.35">
      <c r="A15" s="1">
        <v>7</v>
      </c>
      <c r="B15" t="s">
        <v>196</v>
      </c>
      <c r="C15" s="1" t="s">
        <v>89</v>
      </c>
      <c r="D15" s="1" t="s">
        <v>114</v>
      </c>
      <c r="E15" s="5">
        <v>3</v>
      </c>
      <c r="F15" s="5">
        <v>0</v>
      </c>
      <c r="G15" s="5" t="str">
        <f t="shared" ref="G15" si="4">_xlfn.BASE(E15,2,5)</f>
        <v>00011</v>
      </c>
      <c r="H15" s="5" t="str">
        <f t="shared" ref="H15" si="5">_xlfn.BASE(F15,2,4)</f>
        <v>0000</v>
      </c>
      <c r="I15" s="1" t="s">
        <v>105</v>
      </c>
      <c r="J15" s="1">
        <v>1</v>
      </c>
      <c r="L15" s="1" t="s">
        <v>152</v>
      </c>
      <c r="M15" s="1" t="s">
        <v>110</v>
      </c>
      <c r="N15" s="1">
        <v>7</v>
      </c>
    </row>
    <row r="16" spans="1:14" x14ac:dyDescent="0.35">
      <c r="A16" s="1">
        <v>8</v>
      </c>
      <c r="B16" s="1" t="s">
        <v>26</v>
      </c>
      <c r="C16" s="1" t="s">
        <v>89</v>
      </c>
      <c r="D16" s="1" t="s">
        <v>114</v>
      </c>
      <c r="E16" s="3">
        <v>3</v>
      </c>
      <c r="F16" s="3">
        <v>1</v>
      </c>
      <c r="G16" s="3" t="str">
        <f t="shared" si="3"/>
        <v>00011</v>
      </c>
      <c r="H16" s="3" t="str">
        <f t="shared" si="1"/>
        <v>0001</v>
      </c>
      <c r="I16" s="1" t="str">
        <f t="shared" si="2"/>
        <v>B</v>
      </c>
      <c r="J16" s="1">
        <v>2</v>
      </c>
      <c r="L16" s="1" t="s">
        <v>153</v>
      </c>
      <c r="M16" s="1" t="s">
        <v>155</v>
      </c>
      <c r="N16" s="1">
        <v>8</v>
      </c>
    </row>
    <row r="17" spans="1:14" x14ac:dyDescent="0.35">
      <c r="A17" s="1">
        <v>9</v>
      </c>
      <c r="B17" s="1" t="s">
        <v>41</v>
      </c>
      <c r="C17" s="1" t="s">
        <v>89</v>
      </c>
      <c r="D17" s="1" t="s">
        <v>114</v>
      </c>
      <c r="E17" s="3">
        <v>3</v>
      </c>
      <c r="F17" s="3">
        <v>2</v>
      </c>
      <c r="G17" s="3" t="str">
        <f t="shared" si="3"/>
        <v>00011</v>
      </c>
      <c r="H17" s="3" t="str">
        <f t="shared" si="1"/>
        <v>0010</v>
      </c>
      <c r="I17" s="1" t="str">
        <f t="shared" si="2"/>
        <v>B</v>
      </c>
      <c r="J17" s="1">
        <v>3</v>
      </c>
      <c r="L17" s="1" t="s">
        <v>154</v>
      </c>
      <c r="M17" s="1" t="s">
        <v>156</v>
      </c>
      <c r="N17" s="1">
        <v>9</v>
      </c>
    </row>
    <row r="18" spans="1:14" x14ac:dyDescent="0.35">
      <c r="A18" s="1">
        <v>10</v>
      </c>
      <c r="B18" s="1" t="s">
        <v>25</v>
      </c>
      <c r="C18" s="1" t="s">
        <v>89</v>
      </c>
      <c r="D18" s="1" t="s">
        <v>114</v>
      </c>
      <c r="E18" s="3">
        <v>3</v>
      </c>
      <c r="F18" s="3">
        <v>3</v>
      </c>
      <c r="G18" s="3" t="str">
        <f t="shared" si="3"/>
        <v>00011</v>
      </c>
      <c r="H18" s="3" t="str">
        <f t="shared" si="1"/>
        <v>0011</v>
      </c>
      <c r="I18" s="1" t="str">
        <f t="shared" si="2"/>
        <v>B</v>
      </c>
      <c r="J18" s="1">
        <v>4</v>
      </c>
      <c r="L18" s="1" t="s">
        <v>90</v>
      </c>
      <c r="M18" s="1" t="s">
        <v>157</v>
      </c>
      <c r="N18" s="1">
        <v>10</v>
      </c>
    </row>
    <row r="19" spans="1:14" x14ac:dyDescent="0.35">
      <c r="A19" s="1">
        <v>11</v>
      </c>
      <c r="B19" s="1" t="s">
        <v>42</v>
      </c>
      <c r="C19" s="1" t="s">
        <v>89</v>
      </c>
      <c r="D19" s="1" t="s">
        <v>114</v>
      </c>
      <c r="E19" s="3">
        <v>3</v>
      </c>
      <c r="F19" s="3">
        <v>4</v>
      </c>
      <c r="G19" s="3" t="str">
        <f t="shared" si="3"/>
        <v>00011</v>
      </c>
      <c r="H19" s="3" t="str">
        <f t="shared" si="1"/>
        <v>0100</v>
      </c>
      <c r="I19" s="1" t="str">
        <f t="shared" si="2"/>
        <v>B</v>
      </c>
      <c r="J19" s="1">
        <v>5</v>
      </c>
      <c r="L19" s="1" t="s">
        <v>102</v>
      </c>
      <c r="M19" s="1" t="s">
        <v>163</v>
      </c>
      <c r="N19" s="1">
        <v>11</v>
      </c>
    </row>
    <row r="20" spans="1:14" x14ac:dyDescent="0.35">
      <c r="A20" s="1">
        <v>12</v>
      </c>
      <c r="B20" s="1" t="s">
        <v>79</v>
      </c>
      <c r="C20" s="1" t="s">
        <v>91</v>
      </c>
      <c r="D20" s="1" t="s">
        <v>115</v>
      </c>
      <c r="E20" s="5">
        <v>4</v>
      </c>
      <c r="F20" s="5">
        <v>0</v>
      </c>
      <c r="G20" s="5" t="str">
        <f t="shared" si="3"/>
        <v>00100</v>
      </c>
      <c r="H20" s="5" t="str">
        <f t="shared" si="1"/>
        <v>0000</v>
      </c>
      <c r="I20" s="1" t="str">
        <f t="shared" si="2"/>
        <v>C</v>
      </c>
      <c r="J20" s="1">
        <v>1</v>
      </c>
      <c r="N20" s="1">
        <v>11</v>
      </c>
    </row>
    <row r="21" spans="1:14" x14ac:dyDescent="0.35">
      <c r="A21" s="1">
        <v>13</v>
      </c>
      <c r="B21" s="1" t="s">
        <v>43</v>
      </c>
      <c r="C21" s="1" t="s">
        <v>91</v>
      </c>
      <c r="D21" s="1" t="s">
        <v>115</v>
      </c>
      <c r="E21" s="3">
        <v>4</v>
      </c>
      <c r="F21" s="3">
        <v>1</v>
      </c>
      <c r="G21" s="3" t="str">
        <f t="shared" si="3"/>
        <v>00100</v>
      </c>
      <c r="H21" s="3" t="str">
        <f t="shared" si="1"/>
        <v>0001</v>
      </c>
      <c r="I21" s="1" t="str">
        <f t="shared" si="2"/>
        <v>C</v>
      </c>
      <c r="J21" s="1">
        <v>2</v>
      </c>
      <c r="L21" s="1" t="s">
        <v>99</v>
      </c>
      <c r="M21" s="1" t="s">
        <v>158</v>
      </c>
      <c r="N21" s="1">
        <v>12</v>
      </c>
    </row>
    <row r="22" spans="1:14" x14ac:dyDescent="0.35">
      <c r="A22" s="1">
        <v>14</v>
      </c>
      <c r="B22" s="1" t="s">
        <v>80</v>
      </c>
      <c r="C22" s="1" t="s">
        <v>101</v>
      </c>
      <c r="D22" s="1" t="s">
        <v>113</v>
      </c>
      <c r="E22" s="5">
        <v>5</v>
      </c>
      <c r="F22" s="5">
        <v>0</v>
      </c>
      <c r="G22" s="5" t="str">
        <f t="shared" si="3"/>
        <v>00101</v>
      </c>
      <c r="H22" s="5" t="str">
        <f t="shared" si="1"/>
        <v>0000</v>
      </c>
      <c r="I22" s="1" t="str">
        <f t="shared" si="2"/>
        <v>D</v>
      </c>
      <c r="J22" s="1">
        <v>1</v>
      </c>
      <c r="L22"/>
    </row>
    <row r="23" spans="1:14" x14ac:dyDescent="0.35">
      <c r="A23" s="1">
        <v>15</v>
      </c>
      <c r="B23" s="1" t="s">
        <v>45</v>
      </c>
      <c r="C23" s="1" t="s">
        <v>101</v>
      </c>
      <c r="D23" s="1" t="s">
        <v>113</v>
      </c>
      <c r="E23" s="3">
        <v>5</v>
      </c>
      <c r="F23" s="3">
        <v>1</v>
      </c>
      <c r="G23" s="3" t="str">
        <f t="shared" si="3"/>
        <v>00101</v>
      </c>
      <c r="H23" s="3" t="str">
        <f t="shared" si="1"/>
        <v>0001</v>
      </c>
      <c r="I23" s="1" t="str">
        <f t="shared" si="2"/>
        <v>D</v>
      </c>
      <c r="J23" s="1">
        <v>2</v>
      </c>
      <c r="L23"/>
    </row>
    <row r="24" spans="1:14" x14ac:dyDescent="0.35">
      <c r="A24" s="1">
        <v>16</v>
      </c>
      <c r="B24" s="1" t="s">
        <v>81</v>
      </c>
      <c r="C24" s="1" t="s">
        <v>151</v>
      </c>
      <c r="D24" s="1" t="s">
        <v>113</v>
      </c>
      <c r="E24" s="5">
        <v>6</v>
      </c>
      <c r="F24" s="5">
        <v>0</v>
      </c>
      <c r="G24" s="5" t="str">
        <f t="shared" si="3"/>
        <v>00110</v>
      </c>
      <c r="H24" s="5" t="str">
        <f t="shared" si="1"/>
        <v>0000</v>
      </c>
      <c r="I24" s="1" t="str">
        <f t="shared" si="2"/>
        <v>E</v>
      </c>
      <c r="J24" s="1" t="s">
        <v>128</v>
      </c>
      <c r="L24"/>
    </row>
    <row r="25" spans="1:14" x14ac:dyDescent="0.35">
      <c r="A25" s="1">
        <v>17</v>
      </c>
      <c r="B25" s="1" t="s">
        <v>49</v>
      </c>
      <c r="C25" s="1" t="s">
        <v>151</v>
      </c>
      <c r="D25" s="1" t="s">
        <v>113</v>
      </c>
      <c r="E25" s="3">
        <v>6</v>
      </c>
      <c r="F25" s="3">
        <v>1</v>
      </c>
      <c r="G25" s="3" t="str">
        <f t="shared" si="3"/>
        <v>00110</v>
      </c>
      <c r="H25" s="3" t="str">
        <f t="shared" si="1"/>
        <v>0001</v>
      </c>
      <c r="I25" s="1" t="str">
        <f t="shared" si="2"/>
        <v>E</v>
      </c>
      <c r="J25" s="1" t="s">
        <v>129</v>
      </c>
      <c r="L25"/>
    </row>
    <row r="26" spans="1:14" x14ac:dyDescent="0.35">
      <c r="A26" s="1">
        <v>18</v>
      </c>
      <c r="B26" s="1" t="s">
        <v>48</v>
      </c>
      <c r="C26" s="1" t="s">
        <v>151</v>
      </c>
      <c r="D26" s="1" t="s">
        <v>113</v>
      </c>
      <c r="E26" s="3">
        <v>6</v>
      </c>
      <c r="F26" s="3">
        <v>2</v>
      </c>
      <c r="G26" s="3" t="str">
        <f t="shared" si="3"/>
        <v>00110</v>
      </c>
      <c r="H26" s="3" t="str">
        <f t="shared" si="1"/>
        <v>0010</v>
      </c>
      <c r="I26" s="1" t="str">
        <f t="shared" si="2"/>
        <v>E</v>
      </c>
      <c r="J26" s="1" t="s">
        <v>118</v>
      </c>
      <c r="L26"/>
    </row>
    <row r="27" spans="1:14" x14ac:dyDescent="0.35">
      <c r="A27" s="1">
        <v>19</v>
      </c>
      <c r="B27" s="1" t="s">
        <v>50</v>
      </c>
      <c r="C27" s="1" t="s">
        <v>151</v>
      </c>
      <c r="D27" s="1" t="s">
        <v>113</v>
      </c>
      <c r="E27" s="3">
        <v>6</v>
      </c>
      <c r="F27" s="3">
        <v>3</v>
      </c>
      <c r="G27" s="3" t="str">
        <f t="shared" si="3"/>
        <v>00110</v>
      </c>
      <c r="H27" s="3" t="str">
        <f t="shared" si="1"/>
        <v>0011</v>
      </c>
      <c r="I27" s="1" t="str">
        <f t="shared" si="2"/>
        <v>E</v>
      </c>
      <c r="J27" s="1" t="s">
        <v>116</v>
      </c>
      <c r="L27"/>
    </row>
    <row r="28" spans="1:14" x14ac:dyDescent="0.35">
      <c r="A28" s="1">
        <v>20</v>
      </c>
      <c r="B28" s="1" t="s">
        <v>51</v>
      </c>
      <c r="C28" s="1" t="s">
        <v>151</v>
      </c>
      <c r="D28" s="1" t="s">
        <v>113</v>
      </c>
      <c r="E28" s="3">
        <v>6</v>
      </c>
      <c r="F28" s="3">
        <v>4</v>
      </c>
      <c r="G28" s="3" t="str">
        <f t="shared" si="3"/>
        <v>00110</v>
      </c>
      <c r="H28" s="3" t="str">
        <f t="shared" si="1"/>
        <v>0100</v>
      </c>
      <c r="I28" s="1" t="str">
        <f t="shared" si="2"/>
        <v>E</v>
      </c>
      <c r="J28" s="1" t="s">
        <v>117</v>
      </c>
      <c r="L28"/>
    </row>
    <row r="29" spans="1:14" x14ac:dyDescent="0.35">
      <c r="A29" s="1">
        <v>21</v>
      </c>
      <c r="B29" s="1" t="s">
        <v>35</v>
      </c>
      <c r="C29" s="12" t="s">
        <v>162</v>
      </c>
      <c r="D29" s="1" t="s">
        <v>113</v>
      </c>
      <c r="E29" s="3">
        <f t="shared" si="0"/>
        <v>6</v>
      </c>
      <c r="F29" s="3">
        <v>5</v>
      </c>
      <c r="G29" s="3" t="str">
        <f t="shared" si="3"/>
        <v>00110</v>
      </c>
      <c r="H29" s="3" t="str">
        <f t="shared" si="1"/>
        <v>0101</v>
      </c>
      <c r="I29" s="1" t="str">
        <f t="shared" si="2"/>
        <v>F</v>
      </c>
      <c r="J29" s="1">
        <v>3</v>
      </c>
      <c r="L29"/>
    </row>
    <row r="30" spans="1:14" x14ac:dyDescent="0.35">
      <c r="A30" s="1">
        <v>22</v>
      </c>
      <c r="B30" s="1" t="s">
        <v>83</v>
      </c>
      <c r="C30" s="1" t="s">
        <v>152</v>
      </c>
      <c r="D30" s="1" t="s">
        <v>113</v>
      </c>
      <c r="E30" s="5">
        <f t="shared" si="0"/>
        <v>7</v>
      </c>
      <c r="F30" s="5">
        <v>0</v>
      </c>
      <c r="G30" s="5" t="str">
        <f t="shared" si="3"/>
        <v>00111</v>
      </c>
      <c r="H30" s="5" t="str">
        <f t="shared" si="1"/>
        <v>0000</v>
      </c>
      <c r="I30" s="1" t="str">
        <f t="shared" si="2"/>
        <v>G</v>
      </c>
      <c r="J30" s="1" t="s">
        <v>130</v>
      </c>
      <c r="L30"/>
    </row>
    <row r="31" spans="1:14" x14ac:dyDescent="0.35">
      <c r="A31" s="1">
        <v>23</v>
      </c>
      <c r="B31" s="1" t="s">
        <v>58</v>
      </c>
      <c r="C31" s="1" t="s">
        <v>152</v>
      </c>
      <c r="D31" s="1" t="s">
        <v>113</v>
      </c>
      <c r="E31" s="3">
        <f t="shared" si="0"/>
        <v>7</v>
      </c>
      <c r="F31" s="3">
        <v>1</v>
      </c>
      <c r="G31" s="3" t="str">
        <f t="shared" si="3"/>
        <v>00111</v>
      </c>
      <c r="H31" s="3" t="str">
        <f t="shared" si="1"/>
        <v>0001</v>
      </c>
      <c r="I31" s="1" t="str">
        <f t="shared" si="2"/>
        <v>G</v>
      </c>
      <c r="J31" s="1" t="s">
        <v>132</v>
      </c>
      <c r="L31"/>
    </row>
    <row r="32" spans="1:14" x14ac:dyDescent="0.35">
      <c r="A32" s="1">
        <v>24</v>
      </c>
      <c r="B32" s="1" t="s">
        <v>59</v>
      </c>
      <c r="C32" s="1" t="s">
        <v>152</v>
      </c>
      <c r="D32" s="1" t="s">
        <v>113</v>
      </c>
      <c r="E32" s="3">
        <f t="shared" si="0"/>
        <v>7</v>
      </c>
      <c r="F32" s="3">
        <v>2</v>
      </c>
      <c r="G32" s="3" t="str">
        <f t="shared" si="3"/>
        <v>00111</v>
      </c>
      <c r="H32" s="3" t="str">
        <f t="shared" si="1"/>
        <v>0010</v>
      </c>
      <c r="I32" s="1" t="str">
        <f t="shared" si="2"/>
        <v>G</v>
      </c>
      <c r="J32" s="1" t="s">
        <v>131</v>
      </c>
      <c r="L32"/>
    </row>
    <row r="33" spans="1:12" x14ac:dyDescent="0.35">
      <c r="A33" s="1">
        <v>25</v>
      </c>
      <c r="B33" s="1" t="s">
        <v>63</v>
      </c>
      <c r="C33" s="1" t="s">
        <v>152</v>
      </c>
      <c r="D33" s="1" t="s">
        <v>113</v>
      </c>
      <c r="E33" s="3">
        <f t="shared" si="0"/>
        <v>7</v>
      </c>
      <c r="F33" s="3">
        <v>3</v>
      </c>
      <c r="G33" s="3" t="str">
        <f t="shared" si="3"/>
        <v>00111</v>
      </c>
      <c r="H33" s="3" t="str">
        <f t="shared" si="1"/>
        <v>0011</v>
      </c>
      <c r="I33" s="1" t="str">
        <f t="shared" si="2"/>
        <v>G</v>
      </c>
      <c r="J33" s="1" t="s">
        <v>136</v>
      </c>
      <c r="L33"/>
    </row>
    <row r="34" spans="1:12" x14ac:dyDescent="0.35">
      <c r="A34" s="1">
        <v>26</v>
      </c>
      <c r="B34" s="1" t="s">
        <v>65</v>
      </c>
      <c r="C34" s="1" t="s">
        <v>152</v>
      </c>
      <c r="D34" s="1" t="s">
        <v>113</v>
      </c>
      <c r="E34" s="3">
        <f t="shared" si="0"/>
        <v>7</v>
      </c>
      <c r="F34" s="3">
        <v>4</v>
      </c>
      <c r="G34" s="3" t="str">
        <f t="shared" si="3"/>
        <v>00111</v>
      </c>
      <c r="H34" s="3" t="str">
        <f t="shared" si="1"/>
        <v>0100</v>
      </c>
      <c r="I34" s="1" t="str">
        <f t="shared" si="2"/>
        <v>G</v>
      </c>
      <c r="J34" s="1" t="s">
        <v>137</v>
      </c>
      <c r="L34"/>
    </row>
    <row r="35" spans="1:12" x14ac:dyDescent="0.35">
      <c r="A35" s="1">
        <v>27</v>
      </c>
      <c r="B35" s="1" t="s">
        <v>67</v>
      </c>
      <c r="C35" s="1" t="s">
        <v>152</v>
      </c>
      <c r="D35" s="1" t="s">
        <v>113</v>
      </c>
      <c r="E35" s="3">
        <f t="shared" si="0"/>
        <v>7</v>
      </c>
      <c r="F35" s="3">
        <v>5</v>
      </c>
      <c r="G35" s="3" t="str">
        <f t="shared" si="3"/>
        <v>00111</v>
      </c>
      <c r="H35" s="3" t="str">
        <f t="shared" si="1"/>
        <v>0101</v>
      </c>
      <c r="I35" s="1" t="str">
        <f t="shared" si="2"/>
        <v>G</v>
      </c>
      <c r="J35" s="1" t="s">
        <v>133</v>
      </c>
      <c r="L35"/>
    </row>
    <row r="36" spans="1:12" x14ac:dyDescent="0.35">
      <c r="A36" s="1">
        <v>28</v>
      </c>
      <c r="B36" s="6" t="s">
        <v>138</v>
      </c>
      <c r="C36" s="1" t="s">
        <v>152</v>
      </c>
      <c r="D36" s="1" t="s">
        <v>113</v>
      </c>
      <c r="E36" s="3">
        <f t="shared" si="0"/>
        <v>7</v>
      </c>
      <c r="F36" s="3">
        <v>6</v>
      </c>
      <c r="G36" s="3" t="str">
        <f t="shared" si="3"/>
        <v>00111</v>
      </c>
      <c r="H36" s="3" t="str">
        <f t="shared" si="1"/>
        <v>0110</v>
      </c>
      <c r="I36" s="1" t="str">
        <f t="shared" si="2"/>
        <v>G</v>
      </c>
      <c r="J36" s="1" t="s">
        <v>144</v>
      </c>
      <c r="L36"/>
    </row>
    <row r="37" spans="1:12" x14ac:dyDescent="0.35">
      <c r="A37" s="1">
        <v>29</v>
      </c>
      <c r="B37" s="6" t="s">
        <v>139</v>
      </c>
      <c r="C37" s="1" t="s">
        <v>152</v>
      </c>
      <c r="D37" s="1" t="s">
        <v>113</v>
      </c>
      <c r="E37" s="3">
        <f t="shared" si="0"/>
        <v>7</v>
      </c>
      <c r="F37" s="3">
        <v>7</v>
      </c>
      <c r="G37" s="3" t="str">
        <f t="shared" si="3"/>
        <v>00111</v>
      </c>
      <c r="H37" s="3" t="str">
        <f t="shared" si="1"/>
        <v>0111</v>
      </c>
      <c r="I37" s="1" t="str">
        <f t="shared" si="2"/>
        <v>G</v>
      </c>
      <c r="J37" s="1" t="s">
        <v>145</v>
      </c>
      <c r="L37"/>
    </row>
    <row r="38" spans="1:12" x14ac:dyDescent="0.35">
      <c r="A38" s="1">
        <v>30</v>
      </c>
      <c r="B38" s="6" t="s">
        <v>140</v>
      </c>
      <c r="C38" s="1" t="s">
        <v>152</v>
      </c>
      <c r="D38" s="1" t="s">
        <v>113</v>
      </c>
      <c r="E38" s="3"/>
      <c r="F38" s="3"/>
      <c r="G38" s="3" t="str">
        <f t="shared" si="3"/>
        <v>00000</v>
      </c>
      <c r="H38" s="3" t="str">
        <f t="shared" si="1"/>
        <v>0000</v>
      </c>
      <c r="I38" s="1" t="str">
        <f t="shared" si="2"/>
        <v>G</v>
      </c>
      <c r="J38" s="1" t="s">
        <v>146</v>
      </c>
      <c r="L38"/>
    </row>
    <row r="39" spans="1:12" x14ac:dyDescent="0.35">
      <c r="A39" s="1">
        <v>31</v>
      </c>
      <c r="B39" s="1" t="s">
        <v>69</v>
      </c>
      <c r="C39" s="1" t="s">
        <v>152</v>
      </c>
      <c r="D39" s="1" t="s">
        <v>113</v>
      </c>
      <c r="E39" s="3">
        <f>VLOOKUP(C39,$L$9:$N$21,3,0)</f>
        <v>7</v>
      </c>
      <c r="F39" s="3">
        <v>8</v>
      </c>
      <c r="G39" s="3" t="str">
        <f t="shared" si="3"/>
        <v>00111</v>
      </c>
      <c r="H39" s="3" t="str">
        <f t="shared" si="1"/>
        <v>1000</v>
      </c>
      <c r="I39" s="1" t="str">
        <f t="shared" si="2"/>
        <v>G</v>
      </c>
      <c r="J39" s="1" t="s">
        <v>124</v>
      </c>
      <c r="L39"/>
    </row>
    <row r="40" spans="1:12" x14ac:dyDescent="0.35">
      <c r="A40" s="1">
        <v>32</v>
      </c>
      <c r="B40" s="1" t="s">
        <v>60</v>
      </c>
      <c r="C40" s="1" t="s">
        <v>152</v>
      </c>
      <c r="D40" s="1" t="s">
        <v>113</v>
      </c>
      <c r="E40" s="3">
        <f>VLOOKUP(C40,$L$9:$N$21,3,0)</f>
        <v>7</v>
      </c>
      <c r="F40" s="3">
        <v>9</v>
      </c>
      <c r="G40" s="3" t="str">
        <f t="shared" si="3"/>
        <v>00111</v>
      </c>
      <c r="H40" s="3" t="str">
        <f t="shared" si="1"/>
        <v>1001</v>
      </c>
      <c r="I40" s="1" t="str">
        <f t="shared" si="2"/>
        <v>G</v>
      </c>
      <c r="J40" s="1" t="s">
        <v>120</v>
      </c>
      <c r="L40"/>
    </row>
    <row r="41" spans="1:12" x14ac:dyDescent="0.35">
      <c r="A41" s="1">
        <v>33</v>
      </c>
      <c r="B41" s="1" t="s">
        <v>61</v>
      </c>
      <c r="C41" s="1" t="s">
        <v>152</v>
      </c>
      <c r="D41" s="1" t="s">
        <v>113</v>
      </c>
      <c r="E41" s="3">
        <f>VLOOKUP(C41,$L$9:$N$21,3,0)</f>
        <v>7</v>
      </c>
      <c r="F41" s="3">
        <v>10</v>
      </c>
      <c r="G41" s="3" t="str">
        <f t="shared" si="3"/>
        <v>00111</v>
      </c>
      <c r="H41" s="3" t="str">
        <f t="shared" si="1"/>
        <v>1010</v>
      </c>
      <c r="I41" s="1" t="str">
        <f t="shared" si="2"/>
        <v>G</v>
      </c>
      <c r="J41" s="1" t="s">
        <v>121</v>
      </c>
      <c r="L41"/>
    </row>
    <row r="42" spans="1:12" x14ac:dyDescent="0.35">
      <c r="A42" s="1">
        <v>34</v>
      </c>
      <c r="B42" s="1" t="s">
        <v>62</v>
      </c>
      <c r="C42" s="1" t="s">
        <v>152</v>
      </c>
      <c r="D42" s="1" t="s">
        <v>113</v>
      </c>
      <c r="E42" s="3">
        <f>VLOOKUP(C42,$L$9:$N$21,3,0)</f>
        <v>7</v>
      </c>
      <c r="F42" s="3">
        <v>11</v>
      </c>
      <c r="G42" s="3" t="str">
        <f t="shared" si="3"/>
        <v>00111</v>
      </c>
      <c r="H42" s="3" t="str">
        <f t="shared" ref="H42:H59" si="6">_xlfn.BASE(F42,2,4)</f>
        <v>1011</v>
      </c>
      <c r="I42" s="1" t="str">
        <f t="shared" ref="I42:I60" si="7">VLOOKUP(C42,$L$9:$M$21,2,0)</f>
        <v>G</v>
      </c>
      <c r="J42" s="1" t="s">
        <v>119</v>
      </c>
      <c r="L42"/>
    </row>
    <row r="43" spans="1:12" x14ac:dyDescent="0.35">
      <c r="A43" s="1">
        <v>35</v>
      </c>
      <c r="B43" s="6" t="s">
        <v>161</v>
      </c>
      <c r="C43" s="1" t="s">
        <v>152</v>
      </c>
      <c r="D43" s="1" t="s">
        <v>113</v>
      </c>
      <c r="E43" s="3">
        <f>VLOOKUP(C43,$L$9:$N$21,3,0)</f>
        <v>7</v>
      </c>
      <c r="F43" s="3">
        <v>12</v>
      </c>
      <c r="G43" s="3" t="str">
        <f t="shared" si="3"/>
        <v>00111</v>
      </c>
      <c r="H43" s="3" t="str">
        <f t="shared" si="6"/>
        <v>1100</v>
      </c>
      <c r="I43" s="1" t="str">
        <f t="shared" si="7"/>
        <v>G</v>
      </c>
      <c r="J43" s="1" t="s">
        <v>142</v>
      </c>
      <c r="L43"/>
    </row>
    <row r="44" spans="1:12" x14ac:dyDescent="0.35">
      <c r="A44" s="1">
        <v>36</v>
      </c>
      <c r="B44" s="6" t="s">
        <v>141</v>
      </c>
      <c r="C44" s="1" t="s">
        <v>152</v>
      </c>
      <c r="D44" s="1" t="s">
        <v>113</v>
      </c>
      <c r="E44" s="3"/>
      <c r="F44" s="3"/>
      <c r="G44" s="3" t="str">
        <f t="shared" si="3"/>
        <v>00000</v>
      </c>
      <c r="H44" s="3" t="str">
        <f t="shared" si="6"/>
        <v>0000</v>
      </c>
      <c r="I44" s="1" t="str">
        <f t="shared" si="7"/>
        <v>G</v>
      </c>
      <c r="J44" s="1" t="s">
        <v>143</v>
      </c>
      <c r="L44"/>
    </row>
    <row r="45" spans="1:12" x14ac:dyDescent="0.35">
      <c r="A45" s="1">
        <v>37</v>
      </c>
      <c r="B45" s="1" t="s">
        <v>64</v>
      </c>
      <c r="C45" s="1" t="s">
        <v>152</v>
      </c>
      <c r="D45" s="1" t="s">
        <v>113</v>
      </c>
      <c r="E45" s="3">
        <f t="shared" ref="E45:E56" si="8">VLOOKUP(C45,$L$9:$N$21,3,0)</f>
        <v>7</v>
      </c>
      <c r="F45" s="3">
        <v>13</v>
      </c>
      <c r="G45" s="3" t="str">
        <f t="shared" si="3"/>
        <v>00111</v>
      </c>
      <c r="H45" s="3" t="str">
        <f t="shared" si="6"/>
        <v>1101</v>
      </c>
      <c r="I45" s="1" t="str">
        <f t="shared" si="7"/>
        <v>G</v>
      </c>
      <c r="J45" s="1" t="s">
        <v>122</v>
      </c>
      <c r="L45"/>
    </row>
    <row r="46" spans="1:12" x14ac:dyDescent="0.35">
      <c r="A46" s="1">
        <v>38</v>
      </c>
      <c r="B46" s="1" t="s">
        <v>66</v>
      </c>
      <c r="C46" s="1" t="s">
        <v>152</v>
      </c>
      <c r="D46" s="1" t="s">
        <v>113</v>
      </c>
      <c r="E46" s="3">
        <f t="shared" si="8"/>
        <v>7</v>
      </c>
      <c r="F46" s="3">
        <v>14</v>
      </c>
      <c r="G46" s="3" t="str">
        <f t="shared" si="3"/>
        <v>00111</v>
      </c>
      <c r="H46" s="3" t="str">
        <f t="shared" si="6"/>
        <v>1110</v>
      </c>
      <c r="I46" s="1" t="str">
        <f t="shared" si="7"/>
        <v>G</v>
      </c>
      <c r="J46" s="1" t="s">
        <v>123</v>
      </c>
      <c r="L46"/>
    </row>
    <row r="47" spans="1:12" x14ac:dyDescent="0.35">
      <c r="A47" s="1">
        <v>39</v>
      </c>
      <c r="B47" s="1" t="s">
        <v>68</v>
      </c>
      <c r="C47" s="1" t="s">
        <v>152</v>
      </c>
      <c r="D47" s="1" t="s">
        <v>113</v>
      </c>
      <c r="E47" s="3">
        <f t="shared" si="8"/>
        <v>7</v>
      </c>
      <c r="F47" s="3">
        <v>15</v>
      </c>
      <c r="G47" s="3" t="str">
        <f t="shared" si="3"/>
        <v>00111</v>
      </c>
      <c r="H47" s="3" t="str">
        <f t="shared" si="6"/>
        <v>1111</v>
      </c>
      <c r="I47" s="1" t="str">
        <f t="shared" si="7"/>
        <v>G</v>
      </c>
      <c r="J47" s="1" t="s">
        <v>125</v>
      </c>
      <c r="L47"/>
    </row>
    <row r="48" spans="1:12" x14ac:dyDescent="0.35">
      <c r="A48" s="1">
        <v>40</v>
      </c>
      <c r="B48" s="1" t="s">
        <v>70</v>
      </c>
      <c r="C48" s="1" t="s">
        <v>153</v>
      </c>
      <c r="D48" s="1" t="s">
        <v>113</v>
      </c>
      <c r="E48" s="5">
        <f t="shared" si="8"/>
        <v>8</v>
      </c>
      <c r="F48" s="5">
        <v>0</v>
      </c>
      <c r="G48" s="5" t="str">
        <f t="shared" si="3"/>
        <v>01000</v>
      </c>
      <c r="H48" s="5" t="str">
        <f t="shared" si="6"/>
        <v>0000</v>
      </c>
      <c r="I48" s="1" t="str">
        <f t="shared" si="7"/>
        <v>H</v>
      </c>
      <c r="J48" s="1" t="s">
        <v>134</v>
      </c>
      <c r="L48"/>
    </row>
    <row r="49" spans="1:12" x14ac:dyDescent="0.35">
      <c r="A49" s="1">
        <v>41</v>
      </c>
      <c r="B49" s="1" t="s">
        <v>82</v>
      </c>
      <c r="C49" s="1" t="s">
        <v>154</v>
      </c>
      <c r="D49" s="1" t="s">
        <v>113</v>
      </c>
      <c r="E49" s="5">
        <f t="shared" si="8"/>
        <v>9</v>
      </c>
      <c r="F49" s="5">
        <v>0</v>
      </c>
      <c r="G49" s="5" t="str">
        <f t="shared" si="3"/>
        <v>01001</v>
      </c>
      <c r="H49" s="5" t="str">
        <f t="shared" si="6"/>
        <v>0000</v>
      </c>
      <c r="I49" s="1" t="str">
        <f t="shared" si="7"/>
        <v>I</v>
      </c>
      <c r="J49" s="1" t="s">
        <v>135</v>
      </c>
      <c r="L49"/>
    </row>
    <row r="50" spans="1:12" x14ac:dyDescent="0.35">
      <c r="A50" s="1">
        <v>42</v>
      </c>
      <c r="B50" s="1" t="s">
        <v>54</v>
      </c>
      <c r="C50" s="1" t="s">
        <v>154</v>
      </c>
      <c r="D50" s="1" t="s">
        <v>113</v>
      </c>
      <c r="E50" s="3">
        <f t="shared" si="8"/>
        <v>9</v>
      </c>
      <c r="F50" s="3">
        <v>1</v>
      </c>
      <c r="G50" s="3" t="str">
        <f t="shared" si="3"/>
        <v>01001</v>
      </c>
      <c r="H50" s="3" t="str">
        <f t="shared" si="6"/>
        <v>0001</v>
      </c>
      <c r="I50" s="1" t="str">
        <f t="shared" si="7"/>
        <v>I</v>
      </c>
      <c r="J50" s="1" t="s">
        <v>126</v>
      </c>
      <c r="L50"/>
    </row>
    <row r="51" spans="1:12" x14ac:dyDescent="0.35">
      <c r="A51" s="1">
        <v>43</v>
      </c>
      <c r="B51" s="1" t="s">
        <v>55</v>
      </c>
      <c r="C51" s="1" t="s">
        <v>154</v>
      </c>
      <c r="D51" s="1" t="s">
        <v>113</v>
      </c>
      <c r="E51" s="3">
        <f t="shared" si="8"/>
        <v>9</v>
      </c>
      <c r="F51" s="3">
        <v>2</v>
      </c>
      <c r="G51" s="3" t="str">
        <f t="shared" si="3"/>
        <v>01001</v>
      </c>
      <c r="H51" s="3" t="str">
        <f t="shared" si="6"/>
        <v>0010</v>
      </c>
      <c r="I51" s="1" t="str">
        <f t="shared" si="7"/>
        <v>I</v>
      </c>
      <c r="J51" s="1" t="s">
        <v>127</v>
      </c>
      <c r="L51"/>
    </row>
    <row r="52" spans="1:12" x14ac:dyDescent="0.35">
      <c r="A52" s="1">
        <v>44</v>
      </c>
      <c r="B52" s="1" t="s">
        <v>84</v>
      </c>
      <c r="C52" s="1" t="s">
        <v>90</v>
      </c>
      <c r="D52" s="1" t="s">
        <v>90</v>
      </c>
      <c r="E52" s="5">
        <f t="shared" si="8"/>
        <v>10</v>
      </c>
      <c r="F52" s="5">
        <v>0</v>
      </c>
      <c r="G52" s="5" t="str">
        <f t="shared" si="3"/>
        <v>01010</v>
      </c>
      <c r="H52" s="5" t="str">
        <f t="shared" si="6"/>
        <v>0000</v>
      </c>
      <c r="I52" s="1" t="str">
        <f t="shared" si="7"/>
        <v>J</v>
      </c>
      <c r="J52" s="1">
        <v>1</v>
      </c>
      <c r="L52"/>
    </row>
    <row r="53" spans="1:12" x14ac:dyDescent="0.35">
      <c r="A53" s="1">
        <v>45</v>
      </c>
      <c r="B53" s="1" t="s">
        <v>75</v>
      </c>
      <c r="C53" s="1" t="s">
        <v>90</v>
      </c>
      <c r="D53" s="1" t="s">
        <v>90</v>
      </c>
      <c r="E53" s="3">
        <f t="shared" si="8"/>
        <v>10</v>
      </c>
      <c r="F53" s="3">
        <v>1</v>
      </c>
      <c r="G53" s="3" t="str">
        <f t="shared" si="3"/>
        <v>01010</v>
      </c>
      <c r="H53" s="3" t="str">
        <f t="shared" si="6"/>
        <v>0001</v>
      </c>
      <c r="I53" s="1" t="str">
        <f t="shared" si="7"/>
        <v>J</v>
      </c>
      <c r="J53" s="1">
        <v>2</v>
      </c>
      <c r="L53"/>
    </row>
    <row r="54" spans="1:12" x14ac:dyDescent="0.35">
      <c r="A54" s="1">
        <v>46</v>
      </c>
      <c r="B54" s="1" t="s">
        <v>76</v>
      </c>
      <c r="C54" s="1" t="s">
        <v>90</v>
      </c>
      <c r="D54" s="1" t="s">
        <v>90</v>
      </c>
      <c r="E54" s="3">
        <f t="shared" si="8"/>
        <v>10</v>
      </c>
      <c r="F54" s="3">
        <v>2</v>
      </c>
      <c r="G54" s="3" t="str">
        <f t="shared" si="3"/>
        <v>01010</v>
      </c>
      <c r="H54" s="3" t="str">
        <f t="shared" si="6"/>
        <v>0010</v>
      </c>
      <c r="I54" s="1" t="str">
        <f t="shared" si="7"/>
        <v>J</v>
      </c>
      <c r="J54" s="1">
        <v>3</v>
      </c>
      <c r="L54"/>
    </row>
    <row r="55" spans="1:12" x14ac:dyDescent="0.35">
      <c r="A55" s="1">
        <v>47</v>
      </c>
      <c r="B55" s="1" t="s">
        <v>74</v>
      </c>
      <c r="C55" s="1" t="s">
        <v>90</v>
      </c>
      <c r="D55" s="1" t="s">
        <v>90</v>
      </c>
      <c r="E55" s="3">
        <f t="shared" si="8"/>
        <v>10</v>
      </c>
      <c r="F55" s="3">
        <v>3</v>
      </c>
      <c r="G55" s="3" t="str">
        <f t="shared" si="3"/>
        <v>01010</v>
      </c>
      <c r="H55" s="3" t="str">
        <f t="shared" si="6"/>
        <v>0011</v>
      </c>
      <c r="I55" s="1" t="str">
        <f t="shared" si="7"/>
        <v>J</v>
      </c>
      <c r="J55" s="1">
        <v>4</v>
      </c>
      <c r="L55"/>
    </row>
    <row r="56" spans="1:12" x14ac:dyDescent="0.35">
      <c r="A56" s="1">
        <v>48</v>
      </c>
      <c r="B56" s="1" t="s">
        <v>77</v>
      </c>
      <c r="C56" s="1" t="s">
        <v>90</v>
      </c>
      <c r="D56" s="1" t="s">
        <v>90</v>
      </c>
      <c r="E56" s="3">
        <f t="shared" si="8"/>
        <v>10</v>
      </c>
      <c r="F56" s="3">
        <v>4</v>
      </c>
      <c r="G56" s="3" t="str">
        <f t="shared" si="3"/>
        <v>01010</v>
      </c>
      <c r="H56" s="3" t="str">
        <f t="shared" si="6"/>
        <v>0100</v>
      </c>
      <c r="I56" s="1" t="str">
        <f t="shared" si="7"/>
        <v>J</v>
      </c>
      <c r="J56" s="1">
        <v>5</v>
      </c>
      <c r="L56"/>
    </row>
    <row r="57" spans="1:12" x14ac:dyDescent="0.35">
      <c r="A57" s="1">
        <v>49</v>
      </c>
      <c r="B57" s="1" t="s">
        <v>168</v>
      </c>
      <c r="C57" s="1" t="s">
        <v>90</v>
      </c>
      <c r="D57" s="1" t="s">
        <v>90</v>
      </c>
      <c r="E57" s="3">
        <v>10</v>
      </c>
      <c r="F57" s="3">
        <v>5</v>
      </c>
      <c r="G57" s="3" t="str">
        <f t="shared" si="3"/>
        <v>01010</v>
      </c>
      <c r="H57" s="3" t="str">
        <f t="shared" si="6"/>
        <v>0101</v>
      </c>
      <c r="I57" s="1" t="str">
        <f t="shared" si="7"/>
        <v>J</v>
      </c>
      <c r="J57" s="1">
        <v>6</v>
      </c>
      <c r="L57"/>
    </row>
    <row r="58" spans="1:12" x14ac:dyDescent="0.35">
      <c r="A58" s="1">
        <v>50</v>
      </c>
      <c r="B58" s="1" t="s">
        <v>44</v>
      </c>
      <c r="C58" s="12" t="s">
        <v>102</v>
      </c>
      <c r="D58" s="1" t="s">
        <v>115</v>
      </c>
      <c r="E58" s="5">
        <f>VLOOKUP(C58,$L$9:$N$21,3,0)</f>
        <v>11</v>
      </c>
      <c r="F58" s="5">
        <v>0</v>
      </c>
      <c r="G58" s="5" t="str">
        <f t="shared" si="3"/>
        <v>01011</v>
      </c>
      <c r="H58" s="5" t="str">
        <f t="shared" si="6"/>
        <v>0000</v>
      </c>
      <c r="I58" s="1" t="str">
        <f t="shared" si="7"/>
        <v>K</v>
      </c>
      <c r="J58" s="1">
        <v>3</v>
      </c>
      <c r="L58"/>
    </row>
    <row r="59" spans="1:12" x14ac:dyDescent="0.35">
      <c r="A59" s="1">
        <v>51</v>
      </c>
      <c r="B59" s="1" t="s">
        <v>167</v>
      </c>
      <c r="C59" s="1" t="s">
        <v>199</v>
      </c>
      <c r="E59" s="5">
        <v>13</v>
      </c>
      <c r="F59" s="5">
        <v>0</v>
      </c>
      <c r="G59" s="5" t="str">
        <f t="shared" si="3"/>
        <v>01101</v>
      </c>
      <c r="H59" s="5" t="str">
        <f t="shared" si="6"/>
        <v>0000</v>
      </c>
      <c r="I59" s="1" t="e">
        <f t="shared" si="7"/>
        <v>#N/A</v>
      </c>
      <c r="L59"/>
    </row>
    <row r="60" spans="1:12" x14ac:dyDescent="0.35">
      <c r="A60" s="19" t="s">
        <v>99</v>
      </c>
      <c r="B60" s="20"/>
      <c r="C60" s="20"/>
      <c r="D60" s="20"/>
      <c r="E60" s="20"/>
      <c r="F60" s="20"/>
      <c r="G60" s="20"/>
      <c r="H60" s="21"/>
      <c r="I60" s="1" t="e">
        <f t="shared" si="7"/>
        <v>#N/A</v>
      </c>
      <c r="L60"/>
    </row>
    <row r="61" spans="1:12" x14ac:dyDescent="0.35">
      <c r="B61" s="1" t="s">
        <v>169</v>
      </c>
      <c r="C61" s="1" t="s">
        <v>197</v>
      </c>
      <c r="E61" s="5">
        <v>12</v>
      </c>
      <c r="F61" s="5">
        <v>1</v>
      </c>
      <c r="G61" s="5" t="str">
        <f t="shared" si="3"/>
        <v>01100</v>
      </c>
      <c r="H61" s="5" t="str">
        <f t="shared" ref="H61:H64" si="9">_xlfn.BASE(F61,2,4)</f>
        <v>0001</v>
      </c>
      <c r="I61" s="1" t="e">
        <f>VLOOKUP(#REF!,$L$9:$M$21,2,0)</f>
        <v>#REF!</v>
      </c>
      <c r="L61"/>
    </row>
    <row r="62" spans="1:12" x14ac:dyDescent="0.35">
      <c r="B62" s="1" t="s">
        <v>170</v>
      </c>
      <c r="C62" s="1" t="s">
        <v>198</v>
      </c>
      <c r="E62" s="5">
        <v>12</v>
      </c>
      <c r="F62" s="5">
        <v>2</v>
      </c>
      <c r="G62" s="5" t="str">
        <f t="shared" si="3"/>
        <v>01100</v>
      </c>
      <c r="H62" s="5" t="str">
        <f t="shared" si="9"/>
        <v>0010</v>
      </c>
      <c r="I62" s="1" t="e">
        <f>VLOOKUP(#REF!,$L$9:$M$21,2,0)</f>
        <v>#REF!</v>
      </c>
    </row>
    <row r="63" spans="1:12" x14ac:dyDescent="0.35">
      <c r="B63" s="1" t="s">
        <v>171</v>
      </c>
      <c r="C63" s="1" t="s">
        <v>198</v>
      </c>
      <c r="E63" s="3">
        <v>12</v>
      </c>
      <c r="F63" s="3">
        <v>3</v>
      </c>
      <c r="G63" s="3" t="str">
        <f t="shared" si="3"/>
        <v>01100</v>
      </c>
      <c r="H63" s="3" t="str">
        <f t="shared" si="9"/>
        <v>0011</v>
      </c>
      <c r="I63" s="1" t="e">
        <f>VLOOKUP(#REF!,$L$9:$M$21,2,0)</f>
        <v>#REF!</v>
      </c>
    </row>
    <row r="64" spans="1:12" x14ac:dyDescent="0.35">
      <c r="B64" s="1" t="s">
        <v>172</v>
      </c>
      <c r="C64" s="1" t="s">
        <v>198</v>
      </c>
      <c r="E64" s="3">
        <v>12</v>
      </c>
      <c r="F64" s="3">
        <v>4</v>
      </c>
      <c r="G64" s="3" t="str">
        <f t="shared" si="3"/>
        <v>01100</v>
      </c>
      <c r="H64" s="3" t="str">
        <f t="shared" si="9"/>
        <v>0100</v>
      </c>
      <c r="I64" s="1" t="e">
        <f>VLOOKUP(#REF!,$L$9:$M$21,2,0)</f>
        <v>#REF!</v>
      </c>
    </row>
  </sheetData>
  <sortState xmlns:xlrd2="http://schemas.microsoft.com/office/spreadsheetml/2017/richdata2" ref="B9:J58">
    <sortCondition ref="I9:I58"/>
    <sortCondition ref="J9:J58"/>
  </sortState>
  <mergeCells count="4">
    <mergeCell ref="C6:D6"/>
    <mergeCell ref="E6:H6"/>
    <mergeCell ref="A8:H8"/>
    <mergeCell ref="A60:H60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T37"/>
  <sheetViews>
    <sheetView tabSelected="1" workbookViewId="0">
      <selection activeCell="E23" sqref="E23"/>
    </sheetView>
  </sheetViews>
  <sheetFormatPr baseColWidth="10" defaultRowHeight="14.5" x14ac:dyDescent="0.35"/>
  <cols>
    <col min="1" max="1" width="29.90625" bestFit="1" customWidth="1"/>
    <col min="2" max="2" width="12.453125" bestFit="1" customWidth="1"/>
    <col min="3" max="202" width="4.1796875" customWidth="1"/>
  </cols>
  <sheetData>
    <row r="1" spans="1:202" x14ac:dyDescent="0.35">
      <c r="A1" t="s">
        <v>174</v>
      </c>
    </row>
    <row r="2" spans="1:202" x14ac:dyDescent="0.35">
      <c r="B2" s="8" t="s">
        <v>176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W2">
        <v>21</v>
      </c>
      <c r="X2">
        <v>22</v>
      </c>
      <c r="Y2">
        <v>23</v>
      </c>
      <c r="Z2">
        <v>24</v>
      </c>
      <c r="AA2">
        <v>25</v>
      </c>
      <c r="AB2">
        <v>26</v>
      </c>
      <c r="AC2">
        <v>27</v>
      </c>
      <c r="AD2">
        <v>28</v>
      </c>
      <c r="AE2">
        <v>29</v>
      </c>
      <c r="AF2">
        <v>30</v>
      </c>
      <c r="AG2">
        <v>31</v>
      </c>
      <c r="AH2">
        <v>32</v>
      </c>
      <c r="AI2">
        <v>33</v>
      </c>
      <c r="AJ2">
        <v>34</v>
      </c>
      <c r="AK2">
        <v>35</v>
      </c>
      <c r="AL2">
        <v>36</v>
      </c>
      <c r="AM2">
        <v>37</v>
      </c>
      <c r="AN2">
        <v>38</v>
      </c>
      <c r="AO2">
        <v>39</v>
      </c>
      <c r="AP2">
        <v>40</v>
      </c>
      <c r="AQ2">
        <v>41</v>
      </c>
      <c r="AR2">
        <v>42</v>
      </c>
      <c r="AS2">
        <v>43</v>
      </c>
      <c r="AT2">
        <v>44</v>
      </c>
      <c r="AU2">
        <v>45</v>
      </c>
      <c r="AV2">
        <v>46</v>
      </c>
      <c r="AW2">
        <v>47</v>
      </c>
      <c r="AX2">
        <v>48</v>
      </c>
      <c r="AY2">
        <v>49</v>
      </c>
      <c r="AZ2">
        <v>50</v>
      </c>
      <c r="BA2">
        <v>51</v>
      </c>
      <c r="BB2">
        <v>52</v>
      </c>
      <c r="BC2">
        <v>53</v>
      </c>
      <c r="BD2">
        <v>54</v>
      </c>
      <c r="BE2">
        <v>55</v>
      </c>
      <c r="BF2">
        <v>56</v>
      </c>
      <c r="BG2">
        <v>57</v>
      </c>
      <c r="BH2">
        <v>58</v>
      </c>
      <c r="BI2">
        <v>59</v>
      </c>
      <c r="BJ2">
        <v>60</v>
      </c>
      <c r="BK2">
        <v>61</v>
      </c>
      <c r="BL2">
        <v>62</v>
      </c>
      <c r="BM2">
        <v>63</v>
      </c>
      <c r="BN2">
        <v>64</v>
      </c>
      <c r="BO2">
        <v>65</v>
      </c>
      <c r="BP2">
        <v>66</v>
      </c>
      <c r="BQ2">
        <v>67</v>
      </c>
      <c r="BR2">
        <v>68</v>
      </c>
      <c r="BS2">
        <v>69</v>
      </c>
      <c r="BT2">
        <v>70</v>
      </c>
      <c r="BU2">
        <v>71</v>
      </c>
      <c r="BV2">
        <v>72</v>
      </c>
      <c r="BW2">
        <v>73</v>
      </c>
      <c r="BX2">
        <v>74</v>
      </c>
      <c r="BY2">
        <v>75</v>
      </c>
      <c r="BZ2">
        <v>76</v>
      </c>
      <c r="CA2">
        <v>77</v>
      </c>
      <c r="CB2">
        <v>78</v>
      </c>
      <c r="CC2">
        <v>79</v>
      </c>
      <c r="CD2">
        <v>80</v>
      </c>
      <c r="CE2">
        <v>81</v>
      </c>
      <c r="CF2">
        <v>82</v>
      </c>
      <c r="CG2">
        <v>83</v>
      </c>
      <c r="CH2">
        <v>84</v>
      </c>
      <c r="CI2">
        <v>85</v>
      </c>
      <c r="CJ2">
        <v>86</v>
      </c>
      <c r="CK2">
        <v>87</v>
      </c>
      <c r="CL2">
        <v>88</v>
      </c>
      <c r="CM2">
        <v>89</v>
      </c>
      <c r="CN2">
        <v>90</v>
      </c>
      <c r="CO2">
        <v>91</v>
      </c>
      <c r="CP2">
        <v>92</v>
      </c>
      <c r="CQ2">
        <v>93</v>
      </c>
      <c r="CR2">
        <v>94</v>
      </c>
      <c r="CS2">
        <v>95</v>
      </c>
      <c r="CT2">
        <v>96</v>
      </c>
      <c r="CU2">
        <v>97</v>
      </c>
      <c r="CV2">
        <v>98</v>
      </c>
      <c r="CW2">
        <v>99</v>
      </c>
      <c r="CX2">
        <v>100</v>
      </c>
      <c r="CY2">
        <v>101</v>
      </c>
      <c r="CZ2">
        <v>102</v>
      </c>
      <c r="DA2">
        <v>103</v>
      </c>
      <c r="DB2">
        <v>104</v>
      </c>
      <c r="DC2">
        <v>105</v>
      </c>
      <c r="DD2">
        <v>106</v>
      </c>
      <c r="DE2">
        <v>107</v>
      </c>
      <c r="DF2">
        <v>108</v>
      </c>
      <c r="DG2">
        <v>109</v>
      </c>
      <c r="DH2">
        <v>110</v>
      </c>
      <c r="DI2">
        <v>111</v>
      </c>
      <c r="DJ2">
        <v>112</v>
      </c>
      <c r="DK2">
        <v>113</v>
      </c>
      <c r="DL2">
        <v>114</v>
      </c>
      <c r="DM2">
        <v>115</v>
      </c>
      <c r="DN2">
        <v>116</v>
      </c>
      <c r="DO2">
        <v>117</v>
      </c>
      <c r="DP2">
        <v>118</v>
      </c>
      <c r="DQ2">
        <v>119</v>
      </c>
      <c r="DR2">
        <v>120</v>
      </c>
      <c r="DS2">
        <v>121</v>
      </c>
      <c r="DT2">
        <v>122</v>
      </c>
      <c r="DU2">
        <v>123</v>
      </c>
      <c r="DV2">
        <v>124</v>
      </c>
      <c r="DW2">
        <v>125</v>
      </c>
      <c r="DX2">
        <v>126</v>
      </c>
      <c r="DY2">
        <v>127</v>
      </c>
      <c r="DZ2">
        <v>128</v>
      </c>
      <c r="EA2">
        <v>129</v>
      </c>
      <c r="EB2">
        <v>130</v>
      </c>
      <c r="EC2">
        <v>131</v>
      </c>
      <c r="ED2">
        <v>132</v>
      </c>
      <c r="EE2">
        <v>133</v>
      </c>
      <c r="EF2">
        <v>134</v>
      </c>
      <c r="EG2">
        <v>135</v>
      </c>
      <c r="EH2">
        <v>136</v>
      </c>
      <c r="EI2">
        <v>137</v>
      </c>
      <c r="EJ2">
        <v>138</v>
      </c>
      <c r="EK2">
        <v>139</v>
      </c>
      <c r="EL2">
        <v>140</v>
      </c>
      <c r="EM2">
        <v>141</v>
      </c>
      <c r="EN2">
        <v>142</v>
      </c>
      <c r="EO2">
        <v>143</v>
      </c>
      <c r="EP2">
        <v>144</v>
      </c>
      <c r="EQ2">
        <v>145</v>
      </c>
      <c r="ER2">
        <v>146</v>
      </c>
      <c r="ES2">
        <v>147</v>
      </c>
      <c r="ET2">
        <v>148</v>
      </c>
      <c r="EU2">
        <v>149</v>
      </c>
      <c r="EV2">
        <v>150</v>
      </c>
      <c r="EW2">
        <v>151</v>
      </c>
      <c r="EX2">
        <v>152</v>
      </c>
      <c r="EY2">
        <v>153</v>
      </c>
      <c r="EZ2">
        <v>154</v>
      </c>
      <c r="FA2">
        <v>155</v>
      </c>
      <c r="FB2">
        <v>156</v>
      </c>
      <c r="FC2">
        <v>157</v>
      </c>
      <c r="FD2">
        <v>158</v>
      </c>
      <c r="FE2">
        <v>159</v>
      </c>
      <c r="FF2">
        <v>160</v>
      </c>
      <c r="FG2">
        <v>161</v>
      </c>
      <c r="FH2">
        <v>162</v>
      </c>
      <c r="FI2">
        <v>163</v>
      </c>
      <c r="FJ2">
        <v>164</v>
      </c>
      <c r="FK2">
        <v>165</v>
      </c>
      <c r="FL2">
        <v>166</v>
      </c>
      <c r="FM2">
        <v>167</v>
      </c>
      <c r="FN2">
        <v>168</v>
      </c>
      <c r="FO2">
        <v>169</v>
      </c>
      <c r="FP2">
        <v>170</v>
      </c>
      <c r="FQ2">
        <v>171</v>
      </c>
      <c r="FR2">
        <v>172</v>
      </c>
      <c r="FS2">
        <v>173</v>
      </c>
      <c r="FT2">
        <v>174</v>
      </c>
      <c r="FU2">
        <v>175</v>
      </c>
      <c r="FV2">
        <v>176</v>
      </c>
      <c r="FW2">
        <v>177</v>
      </c>
      <c r="FX2">
        <v>178</v>
      </c>
      <c r="FY2">
        <v>179</v>
      </c>
      <c r="FZ2">
        <v>180</v>
      </c>
      <c r="GA2">
        <v>181</v>
      </c>
      <c r="GB2">
        <v>182</v>
      </c>
      <c r="GC2">
        <v>183</v>
      </c>
      <c r="GD2">
        <v>184</v>
      </c>
      <c r="GE2">
        <v>185</v>
      </c>
      <c r="GF2">
        <v>186</v>
      </c>
      <c r="GG2">
        <v>187</v>
      </c>
      <c r="GH2">
        <v>188</v>
      </c>
      <c r="GI2">
        <v>189</v>
      </c>
      <c r="GJ2">
        <v>190</v>
      </c>
      <c r="GK2">
        <v>191</v>
      </c>
      <c r="GL2">
        <v>192</v>
      </c>
      <c r="GM2">
        <v>193</v>
      </c>
      <c r="GN2">
        <v>194</v>
      </c>
      <c r="GO2">
        <v>195</v>
      </c>
      <c r="GP2">
        <v>196</v>
      </c>
      <c r="GQ2">
        <v>197</v>
      </c>
      <c r="GR2">
        <v>198</v>
      </c>
      <c r="GS2">
        <v>199</v>
      </c>
      <c r="GT2">
        <v>200</v>
      </c>
    </row>
    <row r="3" spans="1:202" x14ac:dyDescent="0.35">
      <c r="A3" t="s">
        <v>206</v>
      </c>
      <c r="B3" s="4" t="s">
        <v>204</v>
      </c>
    </row>
    <row r="4" spans="1:202" x14ac:dyDescent="0.35">
      <c r="A4">
        <v>5</v>
      </c>
      <c r="B4" s="7" t="s">
        <v>98</v>
      </c>
      <c r="G4">
        <v>3</v>
      </c>
      <c r="L4">
        <v>3</v>
      </c>
      <c r="Q4">
        <v>3</v>
      </c>
      <c r="V4">
        <v>3</v>
      </c>
      <c r="AA4">
        <v>14</v>
      </c>
      <c r="AF4">
        <v>14</v>
      </c>
      <c r="AK4">
        <v>3</v>
      </c>
      <c r="AP4">
        <v>3</v>
      </c>
      <c r="AU4">
        <v>3</v>
      </c>
      <c r="AZ4">
        <v>15</v>
      </c>
      <c r="BE4">
        <v>4</v>
      </c>
      <c r="BJ4">
        <v>3</v>
      </c>
      <c r="BO4">
        <v>3</v>
      </c>
      <c r="BT4">
        <v>3</v>
      </c>
      <c r="BY4">
        <v>15</v>
      </c>
      <c r="CD4">
        <v>4</v>
      </c>
      <c r="CI4">
        <v>15</v>
      </c>
      <c r="CN4">
        <v>3</v>
      </c>
      <c r="CS4">
        <v>3</v>
      </c>
      <c r="CX4">
        <v>15</v>
      </c>
      <c r="DC4">
        <v>4</v>
      </c>
      <c r="DH4">
        <v>3</v>
      </c>
      <c r="DM4">
        <v>3</v>
      </c>
      <c r="DR4">
        <v>3</v>
      </c>
      <c r="DW4">
        <v>15</v>
      </c>
      <c r="EB4">
        <v>4</v>
      </c>
      <c r="EG4">
        <v>15</v>
      </c>
      <c r="EL4">
        <v>3</v>
      </c>
      <c r="EQ4">
        <v>3</v>
      </c>
      <c r="EV4">
        <v>15</v>
      </c>
      <c r="FA4">
        <v>4</v>
      </c>
      <c r="FF4">
        <v>3</v>
      </c>
      <c r="FK4">
        <v>3</v>
      </c>
      <c r="FP4">
        <v>3</v>
      </c>
      <c r="FU4">
        <v>15</v>
      </c>
      <c r="FZ4">
        <v>4</v>
      </c>
      <c r="GE4">
        <v>3</v>
      </c>
      <c r="GJ4">
        <v>3</v>
      </c>
      <c r="GO4">
        <v>3</v>
      </c>
      <c r="GT4">
        <v>15</v>
      </c>
    </row>
    <row r="5" spans="1:202" x14ac:dyDescent="0.35">
      <c r="A5">
        <v>25</v>
      </c>
      <c r="B5" s="7" t="s">
        <v>96</v>
      </c>
      <c r="AA5">
        <v>1</v>
      </c>
      <c r="AZ5">
        <v>2</v>
      </c>
      <c r="BY5">
        <v>1</v>
      </c>
      <c r="CX5">
        <v>2</v>
      </c>
      <c r="DW5">
        <v>1</v>
      </c>
      <c r="EV5">
        <v>2</v>
      </c>
      <c r="FU5">
        <v>1</v>
      </c>
      <c r="GT5">
        <v>2</v>
      </c>
    </row>
    <row r="6" spans="1:202" hidden="1" x14ac:dyDescent="0.35">
      <c r="B6" s="7" t="s">
        <v>175</v>
      </c>
    </row>
    <row r="7" spans="1:202" x14ac:dyDescent="0.35">
      <c r="A7">
        <v>1</v>
      </c>
      <c r="B7" s="7" t="s">
        <v>97</v>
      </c>
      <c r="C7">
        <f>IF(C10=6,6,5)</f>
        <v>6</v>
      </c>
      <c r="D7">
        <f t="shared" ref="D7:BO7" si="0">IF(D10=6,6,5)</f>
        <v>5</v>
      </c>
      <c r="E7">
        <f t="shared" si="0"/>
        <v>6</v>
      </c>
      <c r="F7">
        <f t="shared" si="0"/>
        <v>6</v>
      </c>
      <c r="G7">
        <f t="shared" si="0"/>
        <v>5</v>
      </c>
      <c r="H7">
        <f t="shared" si="0"/>
        <v>6</v>
      </c>
      <c r="I7">
        <f t="shared" si="0"/>
        <v>5</v>
      </c>
      <c r="J7">
        <f t="shared" si="0"/>
        <v>6</v>
      </c>
      <c r="K7">
        <f t="shared" si="0"/>
        <v>6</v>
      </c>
      <c r="L7">
        <f t="shared" si="0"/>
        <v>5</v>
      </c>
      <c r="M7">
        <f t="shared" si="0"/>
        <v>6</v>
      </c>
      <c r="N7">
        <f t="shared" si="0"/>
        <v>6</v>
      </c>
      <c r="O7">
        <f t="shared" si="0"/>
        <v>6</v>
      </c>
      <c r="P7">
        <f t="shared" si="0"/>
        <v>5</v>
      </c>
      <c r="Q7">
        <f t="shared" si="0"/>
        <v>5</v>
      </c>
      <c r="R7">
        <f t="shared" si="0"/>
        <v>6</v>
      </c>
      <c r="S7">
        <f t="shared" si="0"/>
        <v>6</v>
      </c>
      <c r="T7">
        <f t="shared" si="0"/>
        <v>6</v>
      </c>
      <c r="U7">
        <f t="shared" si="0"/>
        <v>6</v>
      </c>
      <c r="V7">
        <f t="shared" si="0"/>
        <v>5</v>
      </c>
      <c r="W7">
        <f t="shared" si="0"/>
        <v>5</v>
      </c>
      <c r="X7">
        <f t="shared" si="0"/>
        <v>6</v>
      </c>
      <c r="Y7">
        <f t="shared" si="0"/>
        <v>6</v>
      </c>
      <c r="Z7">
        <f t="shared" si="0"/>
        <v>6</v>
      </c>
      <c r="AA7">
        <f t="shared" si="0"/>
        <v>5</v>
      </c>
      <c r="AB7">
        <f t="shared" si="0"/>
        <v>6</v>
      </c>
      <c r="AC7">
        <f t="shared" si="0"/>
        <v>6</v>
      </c>
      <c r="AD7">
        <f t="shared" si="0"/>
        <v>5</v>
      </c>
      <c r="AE7">
        <f t="shared" si="0"/>
        <v>6</v>
      </c>
      <c r="AF7">
        <f t="shared" si="0"/>
        <v>6</v>
      </c>
      <c r="AG7">
        <f t="shared" si="0"/>
        <v>6</v>
      </c>
      <c r="AH7">
        <f t="shared" si="0"/>
        <v>6</v>
      </c>
      <c r="AI7">
        <f t="shared" si="0"/>
        <v>6</v>
      </c>
      <c r="AJ7">
        <f t="shared" si="0"/>
        <v>6</v>
      </c>
      <c r="AK7">
        <f t="shared" si="0"/>
        <v>5</v>
      </c>
      <c r="AL7">
        <f t="shared" si="0"/>
        <v>6</v>
      </c>
      <c r="AM7">
        <f t="shared" si="0"/>
        <v>6</v>
      </c>
      <c r="AN7">
        <f t="shared" si="0"/>
        <v>6</v>
      </c>
      <c r="AO7">
        <f t="shared" si="0"/>
        <v>6</v>
      </c>
      <c r="AP7">
        <f t="shared" si="0"/>
        <v>5</v>
      </c>
      <c r="AQ7">
        <f t="shared" si="0"/>
        <v>6</v>
      </c>
      <c r="AR7">
        <f t="shared" si="0"/>
        <v>6</v>
      </c>
      <c r="AS7">
        <f t="shared" si="0"/>
        <v>6</v>
      </c>
      <c r="AT7">
        <f t="shared" si="0"/>
        <v>6</v>
      </c>
      <c r="AU7">
        <f t="shared" si="0"/>
        <v>5</v>
      </c>
      <c r="AV7">
        <f t="shared" si="0"/>
        <v>6</v>
      </c>
      <c r="AW7">
        <f t="shared" si="0"/>
        <v>6</v>
      </c>
      <c r="AX7">
        <f t="shared" si="0"/>
        <v>6</v>
      </c>
      <c r="AY7">
        <f t="shared" si="0"/>
        <v>6</v>
      </c>
      <c r="AZ7">
        <f t="shared" si="0"/>
        <v>5</v>
      </c>
      <c r="BA7">
        <f t="shared" si="0"/>
        <v>6</v>
      </c>
      <c r="BB7">
        <f t="shared" si="0"/>
        <v>5</v>
      </c>
      <c r="BC7">
        <f t="shared" si="0"/>
        <v>6</v>
      </c>
      <c r="BD7">
        <f t="shared" si="0"/>
        <v>6</v>
      </c>
      <c r="BE7">
        <f t="shared" si="0"/>
        <v>6</v>
      </c>
      <c r="BF7">
        <f t="shared" si="0"/>
        <v>6</v>
      </c>
      <c r="BG7">
        <f t="shared" si="0"/>
        <v>6</v>
      </c>
      <c r="BH7">
        <f t="shared" si="0"/>
        <v>6</v>
      </c>
      <c r="BI7">
        <f t="shared" si="0"/>
        <v>6</v>
      </c>
      <c r="BJ7">
        <f t="shared" si="0"/>
        <v>5</v>
      </c>
      <c r="BK7">
        <f t="shared" si="0"/>
        <v>6</v>
      </c>
      <c r="BL7">
        <f t="shared" si="0"/>
        <v>6</v>
      </c>
      <c r="BM7">
        <f t="shared" si="0"/>
        <v>6</v>
      </c>
      <c r="BN7">
        <f t="shared" si="0"/>
        <v>6</v>
      </c>
      <c r="BO7">
        <f t="shared" si="0"/>
        <v>5</v>
      </c>
      <c r="BP7">
        <f t="shared" ref="BP7:EA7" si="1">IF(BP10=6,6,5)</f>
        <v>6</v>
      </c>
      <c r="BQ7">
        <f t="shared" si="1"/>
        <v>6</v>
      </c>
      <c r="BR7">
        <f t="shared" si="1"/>
        <v>6</v>
      </c>
      <c r="BS7">
        <f t="shared" si="1"/>
        <v>6</v>
      </c>
      <c r="BT7">
        <f t="shared" si="1"/>
        <v>5</v>
      </c>
      <c r="BU7">
        <f t="shared" si="1"/>
        <v>5</v>
      </c>
      <c r="BV7">
        <f t="shared" si="1"/>
        <v>6</v>
      </c>
      <c r="BW7">
        <f t="shared" si="1"/>
        <v>6</v>
      </c>
      <c r="BX7">
        <f t="shared" si="1"/>
        <v>6</v>
      </c>
      <c r="BY7">
        <f t="shared" si="1"/>
        <v>5</v>
      </c>
      <c r="BZ7">
        <f t="shared" si="1"/>
        <v>6</v>
      </c>
      <c r="CA7">
        <f t="shared" si="1"/>
        <v>6</v>
      </c>
      <c r="CB7">
        <f t="shared" si="1"/>
        <v>5</v>
      </c>
      <c r="CC7">
        <f t="shared" si="1"/>
        <v>6</v>
      </c>
      <c r="CD7">
        <f t="shared" si="1"/>
        <v>6</v>
      </c>
      <c r="CE7">
        <f t="shared" si="1"/>
        <v>6</v>
      </c>
      <c r="CF7">
        <f t="shared" si="1"/>
        <v>6</v>
      </c>
      <c r="CG7">
        <f t="shared" si="1"/>
        <v>6</v>
      </c>
      <c r="CH7">
        <f t="shared" si="1"/>
        <v>6</v>
      </c>
      <c r="CI7">
        <f t="shared" si="1"/>
        <v>5</v>
      </c>
      <c r="CJ7">
        <f t="shared" si="1"/>
        <v>6</v>
      </c>
      <c r="CK7">
        <f t="shared" si="1"/>
        <v>6</v>
      </c>
      <c r="CL7">
        <f t="shared" si="1"/>
        <v>6</v>
      </c>
      <c r="CM7">
        <f t="shared" si="1"/>
        <v>6</v>
      </c>
      <c r="CN7">
        <f t="shared" si="1"/>
        <v>5</v>
      </c>
      <c r="CO7">
        <f t="shared" si="1"/>
        <v>6</v>
      </c>
      <c r="CP7">
        <f t="shared" si="1"/>
        <v>5</v>
      </c>
      <c r="CQ7">
        <f t="shared" si="1"/>
        <v>6</v>
      </c>
      <c r="CR7">
        <f t="shared" si="1"/>
        <v>6</v>
      </c>
      <c r="CS7">
        <f t="shared" si="1"/>
        <v>5</v>
      </c>
      <c r="CT7">
        <f t="shared" si="1"/>
        <v>6</v>
      </c>
      <c r="CU7">
        <f t="shared" si="1"/>
        <v>6</v>
      </c>
      <c r="CV7">
        <f t="shared" si="1"/>
        <v>6</v>
      </c>
      <c r="CW7">
        <f t="shared" si="1"/>
        <v>6</v>
      </c>
      <c r="CX7">
        <f t="shared" si="1"/>
        <v>5</v>
      </c>
      <c r="CY7">
        <f t="shared" si="1"/>
        <v>6</v>
      </c>
      <c r="CZ7">
        <f t="shared" si="1"/>
        <v>5</v>
      </c>
      <c r="DA7">
        <f t="shared" si="1"/>
        <v>6</v>
      </c>
      <c r="DB7">
        <f t="shared" si="1"/>
        <v>6</v>
      </c>
      <c r="DC7">
        <f t="shared" si="1"/>
        <v>6</v>
      </c>
      <c r="DD7">
        <f t="shared" si="1"/>
        <v>6</v>
      </c>
      <c r="DE7">
        <f t="shared" si="1"/>
        <v>6</v>
      </c>
      <c r="DF7">
        <f t="shared" si="1"/>
        <v>6</v>
      </c>
      <c r="DG7">
        <f t="shared" si="1"/>
        <v>6</v>
      </c>
      <c r="DH7">
        <f t="shared" si="1"/>
        <v>5</v>
      </c>
      <c r="DI7">
        <f t="shared" si="1"/>
        <v>6</v>
      </c>
      <c r="DJ7">
        <f t="shared" si="1"/>
        <v>6</v>
      </c>
      <c r="DK7">
        <f t="shared" si="1"/>
        <v>6</v>
      </c>
      <c r="DL7">
        <f t="shared" si="1"/>
        <v>6</v>
      </c>
      <c r="DM7">
        <f t="shared" si="1"/>
        <v>5</v>
      </c>
      <c r="DN7">
        <f t="shared" si="1"/>
        <v>6</v>
      </c>
      <c r="DO7">
        <f t="shared" si="1"/>
        <v>6</v>
      </c>
      <c r="DP7">
        <f t="shared" si="1"/>
        <v>6</v>
      </c>
      <c r="DQ7">
        <f t="shared" si="1"/>
        <v>6</v>
      </c>
      <c r="DR7">
        <f t="shared" si="1"/>
        <v>5</v>
      </c>
      <c r="DS7">
        <f t="shared" si="1"/>
        <v>6</v>
      </c>
      <c r="DT7">
        <f t="shared" si="1"/>
        <v>6</v>
      </c>
      <c r="DU7">
        <f t="shared" si="1"/>
        <v>6</v>
      </c>
      <c r="DV7">
        <f t="shared" si="1"/>
        <v>6</v>
      </c>
      <c r="DW7">
        <f t="shared" si="1"/>
        <v>5</v>
      </c>
      <c r="DX7">
        <f t="shared" si="1"/>
        <v>6</v>
      </c>
      <c r="DY7">
        <f t="shared" si="1"/>
        <v>6</v>
      </c>
      <c r="DZ7">
        <f t="shared" si="1"/>
        <v>6</v>
      </c>
      <c r="EA7">
        <f t="shared" si="1"/>
        <v>6</v>
      </c>
      <c r="EB7">
        <f t="shared" ref="EB7:GM7" si="2">IF(EB10=6,6,5)</f>
        <v>6</v>
      </c>
      <c r="EC7">
        <f t="shared" si="2"/>
        <v>6</v>
      </c>
      <c r="ED7">
        <f t="shared" si="2"/>
        <v>6</v>
      </c>
      <c r="EE7">
        <f t="shared" si="2"/>
        <v>6</v>
      </c>
      <c r="EF7">
        <f t="shared" si="2"/>
        <v>6</v>
      </c>
      <c r="EG7">
        <f t="shared" si="2"/>
        <v>5</v>
      </c>
      <c r="EH7">
        <f t="shared" si="2"/>
        <v>6</v>
      </c>
      <c r="EI7">
        <f t="shared" si="2"/>
        <v>6</v>
      </c>
      <c r="EJ7">
        <f t="shared" si="2"/>
        <v>6</v>
      </c>
      <c r="EK7">
        <f t="shared" si="2"/>
        <v>6</v>
      </c>
      <c r="EL7">
        <f t="shared" si="2"/>
        <v>5</v>
      </c>
      <c r="EM7">
        <f t="shared" si="2"/>
        <v>6</v>
      </c>
      <c r="EN7">
        <f t="shared" si="2"/>
        <v>5</v>
      </c>
      <c r="EO7">
        <f t="shared" si="2"/>
        <v>6</v>
      </c>
      <c r="EP7">
        <f t="shared" si="2"/>
        <v>6</v>
      </c>
      <c r="EQ7">
        <f t="shared" si="2"/>
        <v>5</v>
      </c>
      <c r="ER7">
        <f t="shared" si="2"/>
        <v>6</v>
      </c>
      <c r="ES7">
        <f t="shared" si="2"/>
        <v>6</v>
      </c>
      <c r="ET7">
        <f t="shared" si="2"/>
        <v>6</v>
      </c>
      <c r="EU7">
        <f t="shared" si="2"/>
        <v>5</v>
      </c>
      <c r="EV7">
        <f t="shared" si="2"/>
        <v>5</v>
      </c>
      <c r="EW7">
        <f t="shared" si="2"/>
        <v>6</v>
      </c>
      <c r="EX7">
        <f t="shared" si="2"/>
        <v>5</v>
      </c>
      <c r="EY7">
        <f t="shared" si="2"/>
        <v>6</v>
      </c>
      <c r="EZ7">
        <f t="shared" si="2"/>
        <v>6</v>
      </c>
      <c r="FA7">
        <f t="shared" si="2"/>
        <v>6</v>
      </c>
      <c r="FB7">
        <f t="shared" si="2"/>
        <v>5</v>
      </c>
      <c r="FC7">
        <f t="shared" si="2"/>
        <v>6</v>
      </c>
      <c r="FD7">
        <f t="shared" si="2"/>
        <v>6</v>
      </c>
      <c r="FE7">
        <f t="shared" si="2"/>
        <v>6</v>
      </c>
      <c r="FF7">
        <f t="shared" si="2"/>
        <v>5</v>
      </c>
      <c r="FG7">
        <f t="shared" si="2"/>
        <v>6</v>
      </c>
      <c r="FH7">
        <f t="shared" si="2"/>
        <v>6</v>
      </c>
      <c r="FI7">
        <f t="shared" si="2"/>
        <v>6</v>
      </c>
      <c r="FJ7">
        <f t="shared" si="2"/>
        <v>6</v>
      </c>
      <c r="FK7">
        <f t="shared" si="2"/>
        <v>5</v>
      </c>
      <c r="FL7">
        <f t="shared" si="2"/>
        <v>6</v>
      </c>
      <c r="FM7">
        <f t="shared" si="2"/>
        <v>6</v>
      </c>
      <c r="FN7">
        <f t="shared" si="2"/>
        <v>6</v>
      </c>
      <c r="FO7">
        <f t="shared" si="2"/>
        <v>6</v>
      </c>
      <c r="FP7">
        <f t="shared" si="2"/>
        <v>5</v>
      </c>
      <c r="FQ7">
        <f t="shared" si="2"/>
        <v>6</v>
      </c>
      <c r="FR7">
        <f t="shared" si="2"/>
        <v>6</v>
      </c>
      <c r="FS7">
        <f t="shared" si="2"/>
        <v>6</v>
      </c>
      <c r="FT7">
        <f t="shared" si="2"/>
        <v>6</v>
      </c>
      <c r="FU7">
        <f t="shared" si="2"/>
        <v>5</v>
      </c>
      <c r="FV7">
        <f t="shared" si="2"/>
        <v>6</v>
      </c>
      <c r="FW7">
        <f t="shared" si="2"/>
        <v>6</v>
      </c>
      <c r="FX7">
        <f t="shared" si="2"/>
        <v>6</v>
      </c>
      <c r="FY7">
        <f t="shared" si="2"/>
        <v>6</v>
      </c>
      <c r="FZ7">
        <f t="shared" si="2"/>
        <v>6</v>
      </c>
      <c r="GA7">
        <f t="shared" si="2"/>
        <v>6</v>
      </c>
      <c r="GB7">
        <f t="shared" si="2"/>
        <v>6</v>
      </c>
      <c r="GC7">
        <f t="shared" si="2"/>
        <v>6</v>
      </c>
      <c r="GD7">
        <f t="shared" si="2"/>
        <v>6</v>
      </c>
      <c r="GE7">
        <f t="shared" si="2"/>
        <v>5</v>
      </c>
      <c r="GF7">
        <f t="shared" si="2"/>
        <v>6</v>
      </c>
      <c r="GG7">
        <f t="shared" si="2"/>
        <v>6</v>
      </c>
      <c r="GH7">
        <f t="shared" si="2"/>
        <v>6</v>
      </c>
      <c r="GI7">
        <f t="shared" si="2"/>
        <v>6</v>
      </c>
      <c r="GJ7">
        <f t="shared" si="2"/>
        <v>5</v>
      </c>
      <c r="GK7">
        <f t="shared" si="2"/>
        <v>6</v>
      </c>
      <c r="GL7">
        <f t="shared" si="2"/>
        <v>6</v>
      </c>
      <c r="GM7">
        <f t="shared" si="2"/>
        <v>6</v>
      </c>
      <c r="GN7">
        <f t="shared" ref="GN7:GT7" si="3">IF(GN10=6,6,5)</f>
        <v>6</v>
      </c>
      <c r="GO7">
        <f t="shared" si="3"/>
        <v>5</v>
      </c>
      <c r="GP7">
        <f t="shared" si="3"/>
        <v>6</v>
      </c>
      <c r="GQ7">
        <f t="shared" si="3"/>
        <v>6</v>
      </c>
      <c r="GR7">
        <f t="shared" si="3"/>
        <v>6</v>
      </c>
      <c r="GS7">
        <f t="shared" si="3"/>
        <v>5</v>
      </c>
      <c r="GT7">
        <f t="shared" si="3"/>
        <v>5</v>
      </c>
    </row>
    <row r="8" spans="1:202" x14ac:dyDescent="0.35">
      <c r="B8" s="1" t="s">
        <v>89</v>
      </c>
      <c r="D8">
        <v>15</v>
      </c>
      <c r="F8">
        <v>15</v>
      </c>
      <c r="G8">
        <v>3</v>
      </c>
      <c r="I8">
        <v>15</v>
      </c>
      <c r="K8">
        <v>15</v>
      </c>
      <c r="L8">
        <v>3</v>
      </c>
      <c r="N8">
        <v>15</v>
      </c>
      <c r="P8">
        <v>15</v>
      </c>
      <c r="Q8">
        <v>3</v>
      </c>
      <c r="S8">
        <v>15</v>
      </c>
      <c r="U8">
        <v>15</v>
      </c>
      <c r="V8">
        <v>3</v>
      </c>
      <c r="X8">
        <v>15</v>
      </c>
      <c r="Z8">
        <v>15</v>
      </c>
      <c r="AA8">
        <v>1</v>
      </c>
      <c r="AC8">
        <v>15</v>
      </c>
      <c r="AE8">
        <v>15</v>
      </c>
      <c r="AG8">
        <v>14</v>
      </c>
      <c r="AI8">
        <v>15</v>
      </c>
      <c r="AK8">
        <v>3</v>
      </c>
      <c r="AM8">
        <v>15</v>
      </c>
      <c r="AO8">
        <v>15</v>
      </c>
      <c r="AP8">
        <v>3</v>
      </c>
      <c r="AR8">
        <v>15</v>
      </c>
      <c r="AT8">
        <v>15</v>
      </c>
      <c r="AU8">
        <v>3</v>
      </c>
      <c r="AW8">
        <v>15</v>
      </c>
      <c r="AY8">
        <v>15</v>
      </c>
      <c r="AZ8">
        <v>2</v>
      </c>
      <c r="BB8">
        <v>15</v>
      </c>
      <c r="BD8">
        <v>15</v>
      </c>
      <c r="BE8">
        <v>4</v>
      </c>
      <c r="BF8">
        <v>14</v>
      </c>
      <c r="BH8">
        <v>15</v>
      </c>
      <c r="BJ8">
        <v>3</v>
      </c>
      <c r="BL8">
        <v>15</v>
      </c>
      <c r="BN8">
        <v>15</v>
      </c>
      <c r="BO8">
        <v>3</v>
      </c>
      <c r="BQ8">
        <v>15</v>
      </c>
      <c r="BS8">
        <v>15</v>
      </c>
      <c r="BT8">
        <v>3</v>
      </c>
      <c r="BW8">
        <v>15</v>
      </c>
      <c r="BY8">
        <v>1</v>
      </c>
      <c r="CA8">
        <v>15</v>
      </c>
      <c r="CD8">
        <v>4</v>
      </c>
      <c r="CE8">
        <v>14</v>
      </c>
      <c r="CG8">
        <v>15</v>
      </c>
      <c r="CK8">
        <v>15</v>
      </c>
      <c r="CM8">
        <v>15</v>
      </c>
      <c r="CN8">
        <v>3</v>
      </c>
      <c r="CR8">
        <v>15</v>
      </c>
      <c r="CS8">
        <v>3</v>
      </c>
      <c r="CU8">
        <v>15</v>
      </c>
      <c r="CW8">
        <v>15</v>
      </c>
      <c r="CX8">
        <v>2</v>
      </c>
      <c r="CZ8">
        <v>15</v>
      </c>
      <c r="DB8">
        <v>15</v>
      </c>
      <c r="DC8">
        <v>4</v>
      </c>
      <c r="DD8">
        <v>14</v>
      </c>
      <c r="DF8">
        <v>15</v>
      </c>
      <c r="DH8">
        <v>3</v>
      </c>
      <c r="DJ8">
        <v>15</v>
      </c>
      <c r="DL8">
        <v>15</v>
      </c>
      <c r="DM8">
        <v>3</v>
      </c>
      <c r="DO8">
        <v>15</v>
      </c>
      <c r="DQ8">
        <v>15</v>
      </c>
      <c r="DR8">
        <v>3</v>
      </c>
      <c r="DT8">
        <v>15</v>
      </c>
      <c r="DV8">
        <v>15</v>
      </c>
      <c r="DW8">
        <v>1</v>
      </c>
      <c r="DY8">
        <v>15</v>
      </c>
      <c r="EA8">
        <v>15</v>
      </c>
      <c r="EB8">
        <v>4</v>
      </c>
      <c r="EC8">
        <v>14</v>
      </c>
      <c r="EE8">
        <v>15</v>
      </c>
      <c r="EI8">
        <v>15</v>
      </c>
      <c r="EK8">
        <v>15</v>
      </c>
      <c r="EL8">
        <v>3</v>
      </c>
      <c r="EP8">
        <v>15</v>
      </c>
      <c r="EQ8">
        <v>3</v>
      </c>
      <c r="ES8">
        <v>15</v>
      </c>
      <c r="EV8">
        <v>2</v>
      </c>
      <c r="EX8">
        <v>15</v>
      </c>
      <c r="EZ8">
        <v>15</v>
      </c>
      <c r="FA8">
        <v>4</v>
      </c>
      <c r="FC8">
        <v>14</v>
      </c>
      <c r="FE8">
        <v>15</v>
      </c>
      <c r="FF8">
        <v>3</v>
      </c>
      <c r="FH8">
        <v>15</v>
      </c>
      <c r="FJ8">
        <v>15</v>
      </c>
      <c r="FK8">
        <v>3</v>
      </c>
      <c r="FM8">
        <v>15</v>
      </c>
      <c r="FO8">
        <v>15</v>
      </c>
      <c r="FP8">
        <v>3</v>
      </c>
      <c r="FR8">
        <v>15</v>
      </c>
      <c r="FT8">
        <v>15</v>
      </c>
      <c r="FU8">
        <v>1</v>
      </c>
      <c r="FW8">
        <v>15</v>
      </c>
      <c r="FY8">
        <v>15</v>
      </c>
      <c r="FZ8">
        <v>4</v>
      </c>
      <c r="GA8">
        <v>14</v>
      </c>
      <c r="GC8">
        <v>15</v>
      </c>
      <c r="GE8">
        <v>3</v>
      </c>
      <c r="GG8">
        <v>15</v>
      </c>
      <c r="GI8">
        <v>15</v>
      </c>
      <c r="GJ8">
        <v>3</v>
      </c>
      <c r="GL8">
        <v>15</v>
      </c>
      <c r="GN8">
        <v>15</v>
      </c>
      <c r="GO8">
        <v>3</v>
      </c>
      <c r="GQ8">
        <v>15</v>
      </c>
      <c r="GT8">
        <v>2</v>
      </c>
    </row>
    <row r="9" spans="1:202" x14ac:dyDescent="0.35">
      <c r="B9" s="1" t="s">
        <v>91</v>
      </c>
      <c r="C9">
        <f>IF(C10=6,6,5)</f>
        <v>6</v>
      </c>
      <c r="D9">
        <f t="shared" ref="D9:BO9" si="4">IF(D10=6,6,5)</f>
        <v>5</v>
      </c>
      <c r="E9">
        <f t="shared" si="4"/>
        <v>6</v>
      </c>
      <c r="F9">
        <f t="shared" si="4"/>
        <v>6</v>
      </c>
      <c r="G9">
        <f t="shared" si="4"/>
        <v>5</v>
      </c>
      <c r="H9">
        <f t="shared" si="4"/>
        <v>6</v>
      </c>
      <c r="I9">
        <f t="shared" si="4"/>
        <v>5</v>
      </c>
      <c r="J9">
        <f t="shared" si="4"/>
        <v>6</v>
      </c>
      <c r="K9">
        <f t="shared" si="4"/>
        <v>6</v>
      </c>
      <c r="L9">
        <f t="shared" si="4"/>
        <v>5</v>
      </c>
      <c r="M9">
        <f t="shared" si="4"/>
        <v>6</v>
      </c>
      <c r="N9">
        <f t="shared" si="4"/>
        <v>6</v>
      </c>
      <c r="O9">
        <f t="shared" si="4"/>
        <v>6</v>
      </c>
      <c r="P9">
        <f t="shared" si="4"/>
        <v>5</v>
      </c>
      <c r="Q9">
        <f t="shared" si="4"/>
        <v>5</v>
      </c>
      <c r="R9">
        <f t="shared" si="4"/>
        <v>6</v>
      </c>
      <c r="S9">
        <f t="shared" si="4"/>
        <v>6</v>
      </c>
      <c r="T9">
        <f t="shared" si="4"/>
        <v>6</v>
      </c>
      <c r="U9">
        <f t="shared" si="4"/>
        <v>6</v>
      </c>
      <c r="V9">
        <f t="shared" si="4"/>
        <v>5</v>
      </c>
      <c r="W9">
        <f t="shared" si="4"/>
        <v>5</v>
      </c>
      <c r="X9">
        <f t="shared" si="4"/>
        <v>6</v>
      </c>
      <c r="Y9">
        <f t="shared" si="4"/>
        <v>6</v>
      </c>
      <c r="Z9">
        <f t="shared" si="4"/>
        <v>6</v>
      </c>
      <c r="AA9">
        <f t="shared" si="4"/>
        <v>5</v>
      </c>
      <c r="AB9">
        <f t="shared" si="4"/>
        <v>6</v>
      </c>
      <c r="AC9">
        <f t="shared" si="4"/>
        <v>6</v>
      </c>
      <c r="AD9">
        <f t="shared" si="4"/>
        <v>5</v>
      </c>
      <c r="AE9">
        <f t="shared" si="4"/>
        <v>6</v>
      </c>
      <c r="AF9">
        <f t="shared" si="4"/>
        <v>6</v>
      </c>
      <c r="AG9">
        <f t="shared" si="4"/>
        <v>6</v>
      </c>
      <c r="AH9">
        <f t="shared" si="4"/>
        <v>6</v>
      </c>
      <c r="AI9">
        <f t="shared" si="4"/>
        <v>6</v>
      </c>
      <c r="AJ9">
        <f t="shared" si="4"/>
        <v>6</v>
      </c>
      <c r="AK9">
        <f t="shared" si="4"/>
        <v>5</v>
      </c>
      <c r="AL9">
        <f t="shared" si="4"/>
        <v>6</v>
      </c>
      <c r="AM9">
        <f t="shared" si="4"/>
        <v>6</v>
      </c>
      <c r="AN9">
        <f t="shared" si="4"/>
        <v>6</v>
      </c>
      <c r="AO9">
        <f t="shared" si="4"/>
        <v>6</v>
      </c>
      <c r="AP9">
        <f t="shared" si="4"/>
        <v>5</v>
      </c>
      <c r="AQ9">
        <f t="shared" si="4"/>
        <v>6</v>
      </c>
      <c r="AR9">
        <f t="shared" si="4"/>
        <v>6</v>
      </c>
      <c r="AS9">
        <f t="shared" si="4"/>
        <v>6</v>
      </c>
      <c r="AT9">
        <f t="shared" si="4"/>
        <v>6</v>
      </c>
      <c r="AU9">
        <f t="shared" si="4"/>
        <v>5</v>
      </c>
      <c r="AV9">
        <f t="shared" si="4"/>
        <v>6</v>
      </c>
      <c r="AW9">
        <f t="shared" si="4"/>
        <v>6</v>
      </c>
      <c r="AX9">
        <f t="shared" si="4"/>
        <v>6</v>
      </c>
      <c r="AY9">
        <f t="shared" si="4"/>
        <v>6</v>
      </c>
      <c r="AZ9">
        <f t="shared" si="4"/>
        <v>5</v>
      </c>
      <c r="BA9">
        <f t="shared" si="4"/>
        <v>6</v>
      </c>
      <c r="BB9">
        <f t="shared" si="4"/>
        <v>5</v>
      </c>
      <c r="BC9">
        <f t="shared" si="4"/>
        <v>6</v>
      </c>
      <c r="BD9">
        <f t="shared" si="4"/>
        <v>6</v>
      </c>
      <c r="BE9">
        <f t="shared" si="4"/>
        <v>6</v>
      </c>
      <c r="BF9">
        <f t="shared" si="4"/>
        <v>6</v>
      </c>
      <c r="BG9">
        <f t="shared" si="4"/>
        <v>6</v>
      </c>
      <c r="BH9">
        <f t="shared" si="4"/>
        <v>6</v>
      </c>
      <c r="BI9">
        <f t="shared" si="4"/>
        <v>6</v>
      </c>
      <c r="BJ9">
        <f t="shared" si="4"/>
        <v>5</v>
      </c>
      <c r="BK9">
        <f t="shared" si="4"/>
        <v>6</v>
      </c>
      <c r="BL9">
        <f t="shared" si="4"/>
        <v>6</v>
      </c>
      <c r="BM9">
        <f t="shared" si="4"/>
        <v>6</v>
      </c>
      <c r="BN9">
        <f t="shared" si="4"/>
        <v>6</v>
      </c>
      <c r="BO9">
        <f t="shared" si="4"/>
        <v>5</v>
      </c>
      <c r="BP9">
        <f t="shared" ref="BP9:EA9" si="5">IF(BP10=6,6,5)</f>
        <v>6</v>
      </c>
      <c r="BQ9">
        <f t="shared" si="5"/>
        <v>6</v>
      </c>
      <c r="BR9">
        <f t="shared" si="5"/>
        <v>6</v>
      </c>
      <c r="BS9">
        <f t="shared" si="5"/>
        <v>6</v>
      </c>
      <c r="BT9">
        <f t="shared" si="5"/>
        <v>5</v>
      </c>
      <c r="BU9">
        <f t="shared" si="5"/>
        <v>5</v>
      </c>
      <c r="BV9">
        <f t="shared" si="5"/>
        <v>6</v>
      </c>
      <c r="BW9">
        <f t="shared" si="5"/>
        <v>6</v>
      </c>
      <c r="BX9">
        <f t="shared" si="5"/>
        <v>6</v>
      </c>
      <c r="BY9">
        <f t="shared" si="5"/>
        <v>5</v>
      </c>
      <c r="BZ9">
        <f t="shared" si="5"/>
        <v>6</v>
      </c>
      <c r="CA9">
        <f t="shared" si="5"/>
        <v>6</v>
      </c>
      <c r="CB9">
        <f t="shared" si="5"/>
        <v>5</v>
      </c>
      <c r="CC9">
        <f t="shared" si="5"/>
        <v>6</v>
      </c>
      <c r="CD9">
        <f t="shared" si="5"/>
        <v>6</v>
      </c>
      <c r="CE9">
        <f t="shared" si="5"/>
        <v>6</v>
      </c>
      <c r="CF9">
        <f t="shared" si="5"/>
        <v>6</v>
      </c>
      <c r="CG9">
        <f t="shared" si="5"/>
        <v>6</v>
      </c>
      <c r="CH9">
        <f t="shared" si="5"/>
        <v>6</v>
      </c>
      <c r="CI9">
        <f t="shared" si="5"/>
        <v>5</v>
      </c>
      <c r="CJ9">
        <f t="shared" si="5"/>
        <v>6</v>
      </c>
      <c r="CK9">
        <f t="shared" si="5"/>
        <v>6</v>
      </c>
      <c r="CL9">
        <f t="shared" si="5"/>
        <v>6</v>
      </c>
      <c r="CM9">
        <f t="shared" si="5"/>
        <v>6</v>
      </c>
      <c r="CN9">
        <f t="shared" si="5"/>
        <v>5</v>
      </c>
      <c r="CO9">
        <f t="shared" si="5"/>
        <v>6</v>
      </c>
      <c r="CP9">
        <f t="shared" si="5"/>
        <v>5</v>
      </c>
      <c r="CQ9">
        <f t="shared" si="5"/>
        <v>6</v>
      </c>
      <c r="CR9">
        <f t="shared" si="5"/>
        <v>6</v>
      </c>
      <c r="CS9">
        <f t="shared" si="5"/>
        <v>5</v>
      </c>
      <c r="CT9">
        <f t="shared" si="5"/>
        <v>6</v>
      </c>
      <c r="CU9">
        <f t="shared" si="5"/>
        <v>6</v>
      </c>
      <c r="CV9">
        <f t="shared" si="5"/>
        <v>6</v>
      </c>
      <c r="CW9">
        <f t="shared" si="5"/>
        <v>6</v>
      </c>
      <c r="CX9">
        <f t="shared" si="5"/>
        <v>5</v>
      </c>
      <c r="CY9">
        <f t="shared" si="5"/>
        <v>6</v>
      </c>
      <c r="CZ9">
        <f t="shared" si="5"/>
        <v>5</v>
      </c>
      <c r="DA9">
        <f t="shared" si="5"/>
        <v>6</v>
      </c>
      <c r="DB9">
        <f t="shared" si="5"/>
        <v>6</v>
      </c>
      <c r="DC9">
        <f t="shared" si="5"/>
        <v>6</v>
      </c>
      <c r="DD9">
        <f t="shared" si="5"/>
        <v>6</v>
      </c>
      <c r="DE9">
        <f t="shared" si="5"/>
        <v>6</v>
      </c>
      <c r="DF9">
        <f t="shared" si="5"/>
        <v>6</v>
      </c>
      <c r="DG9">
        <f t="shared" si="5"/>
        <v>6</v>
      </c>
      <c r="DH9">
        <f t="shared" si="5"/>
        <v>5</v>
      </c>
      <c r="DI9">
        <f t="shared" si="5"/>
        <v>6</v>
      </c>
      <c r="DJ9">
        <f t="shared" si="5"/>
        <v>6</v>
      </c>
      <c r="DK9">
        <f t="shared" si="5"/>
        <v>6</v>
      </c>
      <c r="DL9">
        <f t="shared" si="5"/>
        <v>6</v>
      </c>
      <c r="DM9">
        <f t="shared" si="5"/>
        <v>5</v>
      </c>
      <c r="DN9">
        <f t="shared" si="5"/>
        <v>6</v>
      </c>
      <c r="DO9">
        <f t="shared" si="5"/>
        <v>6</v>
      </c>
      <c r="DP9">
        <f t="shared" si="5"/>
        <v>6</v>
      </c>
      <c r="DQ9">
        <f t="shared" si="5"/>
        <v>6</v>
      </c>
      <c r="DR9">
        <f t="shared" si="5"/>
        <v>5</v>
      </c>
      <c r="DS9">
        <f t="shared" si="5"/>
        <v>6</v>
      </c>
      <c r="DT9">
        <f t="shared" si="5"/>
        <v>6</v>
      </c>
      <c r="DU9">
        <f t="shared" si="5"/>
        <v>6</v>
      </c>
      <c r="DV9">
        <f t="shared" si="5"/>
        <v>6</v>
      </c>
      <c r="DW9">
        <f t="shared" si="5"/>
        <v>5</v>
      </c>
      <c r="DX9">
        <f t="shared" si="5"/>
        <v>6</v>
      </c>
      <c r="DY9">
        <f t="shared" si="5"/>
        <v>6</v>
      </c>
      <c r="DZ9">
        <f t="shared" si="5"/>
        <v>6</v>
      </c>
      <c r="EA9">
        <f t="shared" si="5"/>
        <v>6</v>
      </c>
      <c r="EB9">
        <f t="shared" ref="EB9:GM9" si="6">IF(EB10=6,6,5)</f>
        <v>6</v>
      </c>
      <c r="EC9">
        <f t="shared" si="6"/>
        <v>6</v>
      </c>
      <c r="ED9">
        <f t="shared" si="6"/>
        <v>6</v>
      </c>
      <c r="EE9">
        <f t="shared" si="6"/>
        <v>6</v>
      </c>
      <c r="EF9">
        <f t="shared" si="6"/>
        <v>6</v>
      </c>
      <c r="EG9">
        <f t="shared" si="6"/>
        <v>5</v>
      </c>
      <c r="EH9">
        <f t="shared" si="6"/>
        <v>6</v>
      </c>
      <c r="EI9">
        <f t="shared" si="6"/>
        <v>6</v>
      </c>
      <c r="EJ9">
        <f t="shared" si="6"/>
        <v>6</v>
      </c>
      <c r="EK9">
        <f t="shared" si="6"/>
        <v>6</v>
      </c>
      <c r="EL9">
        <f t="shared" si="6"/>
        <v>5</v>
      </c>
      <c r="EM9">
        <f t="shared" si="6"/>
        <v>6</v>
      </c>
      <c r="EN9">
        <f t="shared" si="6"/>
        <v>5</v>
      </c>
      <c r="EO9">
        <f t="shared" si="6"/>
        <v>6</v>
      </c>
      <c r="EP9">
        <f t="shared" si="6"/>
        <v>6</v>
      </c>
      <c r="EQ9">
        <f t="shared" si="6"/>
        <v>5</v>
      </c>
      <c r="ER9">
        <f t="shared" si="6"/>
        <v>6</v>
      </c>
      <c r="ES9">
        <f t="shared" si="6"/>
        <v>6</v>
      </c>
      <c r="ET9">
        <f t="shared" si="6"/>
        <v>6</v>
      </c>
      <c r="EU9">
        <f t="shared" si="6"/>
        <v>5</v>
      </c>
      <c r="EV9">
        <f t="shared" si="6"/>
        <v>5</v>
      </c>
      <c r="EW9">
        <f t="shared" si="6"/>
        <v>6</v>
      </c>
      <c r="EX9">
        <f t="shared" si="6"/>
        <v>5</v>
      </c>
      <c r="EY9">
        <f t="shared" si="6"/>
        <v>6</v>
      </c>
      <c r="EZ9">
        <f t="shared" si="6"/>
        <v>6</v>
      </c>
      <c r="FA9">
        <f t="shared" si="6"/>
        <v>6</v>
      </c>
      <c r="FB9">
        <f t="shared" si="6"/>
        <v>5</v>
      </c>
      <c r="FC9">
        <f t="shared" si="6"/>
        <v>6</v>
      </c>
      <c r="FD9">
        <f t="shared" si="6"/>
        <v>6</v>
      </c>
      <c r="FE9">
        <f t="shared" si="6"/>
        <v>6</v>
      </c>
      <c r="FF9">
        <f t="shared" si="6"/>
        <v>5</v>
      </c>
      <c r="FG9">
        <f t="shared" si="6"/>
        <v>6</v>
      </c>
      <c r="FH9">
        <f t="shared" si="6"/>
        <v>6</v>
      </c>
      <c r="FI9">
        <f t="shared" si="6"/>
        <v>6</v>
      </c>
      <c r="FJ9">
        <f t="shared" si="6"/>
        <v>6</v>
      </c>
      <c r="FK9">
        <f t="shared" si="6"/>
        <v>5</v>
      </c>
      <c r="FL9">
        <f t="shared" si="6"/>
        <v>6</v>
      </c>
      <c r="FM9">
        <f t="shared" si="6"/>
        <v>6</v>
      </c>
      <c r="FN9">
        <f t="shared" si="6"/>
        <v>6</v>
      </c>
      <c r="FO9">
        <f t="shared" si="6"/>
        <v>6</v>
      </c>
      <c r="FP9">
        <f t="shared" si="6"/>
        <v>5</v>
      </c>
      <c r="FQ9">
        <f t="shared" si="6"/>
        <v>6</v>
      </c>
      <c r="FR9">
        <f t="shared" si="6"/>
        <v>6</v>
      </c>
      <c r="FS9">
        <f t="shared" si="6"/>
        <v>6</v>
      </c>
      <c r="FT9">
        <f t="shared" si="6"/>
        <v>6</v>
      </c>
      <c r="FU9">
        <f t="shared" si="6"/>
        <v>5</v>
      </c>
      <c r="FV9">
        <f t="shared" si="6"/>
        <v>6</v>
      </c>
      <c r="FW9">
        <f t="shared" si="6"/>
        <v>6</v>
      </c>
      <c r="FX9">
        <f t="shared" si="6"/>
        <v>6</v>
      </c>
      <c r="FY9">
        <f t="shared" si="6"/>
        <v>6</v>
      </c>
      <c r="FZ9">
        <f t="shared" si="6"/>
        <v>6</v>
      </c>
      <c r="GA9">
        <f t="shared" si="6"/>
        <v>6</v>
      </c>
      <c r="GB9">
        <f t="shared" si="6"/>
        <v>6</v>
      </c>
      <c r="GC9">
        <f t="shared" si="6"/>
        <v>6</v>
      </c>
      <c r="GD9">
        <f t="shared" si="6"/>
        <v>6</v>
      </c>
      <c r="GE9">
        <f t="shared" si="6"/>
        <v>5</v>
      </c>
      <c r="GF9">
        <f t="shared" si="6"/>
        <v>6</v>
      </c>
      <c r="GG9">
        <f t="shared" si="6"/>
        <v>6</v>
      </c>
      <c r="GH9">
        <f t="shared" si="6"/>
        <v>6</v>
      </c>
      <c r="GI9">
        <f t="shared" si="6"/>
        <v>6</v>
      </c>
      <c r="GJ9">
        <f t="shared" si="6"/>
        <v>5</v>
      </c>
      <c r="GK9">
        <f t="shared" si="6"/>
        <v>6</v>
      </c>
      <c r="GL9">
        <f t="shared" si="6"/>
        <v>6</v>
      </c>
      <c r="GM9">
        <f t="shared" si="6"/>
        <v>6</v>
      </c>
      <c r="GN9">
        <f t="shared" ref="GN9:GT9" si="7">IF(GN10=6,6,5)</f>
        <v>6</v>
      </c>
      <c r="GO9">
        <f t="shared" si="7"/>
        <v>5</v>
      </c>
      <c r="GP9">
        <f t="shared" si="7"/>
        <v>6</v>
      </c>
      <c r="GQ9">
        <f t="shared" si="7"/>
        <v>6</v>
      </c>
      <c r="GR9">
        <f t="shared" si="7"/>
        <v>6</v>
      </c>
      <c r="GS9">
        <f t="shared" si="7"/>
        <v>5</v>
      </c>
      <c r="GT9">
        <f t="shared" si="7"/>
        <v>5</v>
      </c>
    </row>
    <row r="10" spans="1:202" ht="15" thickBot="1" x14ac:dyDescent="0.4">
      <c r="B10" s="1" t="s">
        <v>101</v>
      </c>
      <c r="C10">
        <v>6</v>
      </c>
      <c r="D10">
        <v>14</v>
      </c>
      <c r="E10">
        <v>6</v>
      </c>
      <c r="F10">
        <v>6</v>
      </c>
      <c r="G10">
        <v>3</v>
      </c>
      <c r="H10">
        <v>6</v>
      </c>
      <c r="J10">
        <v>6</v>
      </c>
      <c r="K10">
        <v>6</v>
      </c>
      <c r="L10">
        <v>3</v>
      </c>
      <c r="M10">
        <v>6</v>
      </c>
      <c r="N10">
        <v>6</v>
      </c>
      <c r="O10">
        <v>6</v>
      </c>
      <c r="Q10">
        <v>3</v>
      </c>
      <c r="R10">
        <v>6</v>
      </c>
      <c r="S10">
        <v>6</v>
      </c>
      <c r="T10">
        <v>6</v>
      </c>
      <c r="U10">
        <v>6</v>
      </c>
      <c r="V10">
        <v>3</v>
      </c>
      <c r="X10">
        <v>6</v>
      </c>
      <c r="Y10">
        <v>6</v>
      </c>
      <c r="Z10">
        <v>6</v>
      </c>
      <c r="AA10">
        <v>1</v>
      </c>
      <c r="AB10">
        <v>6</v>
      </c>
      <c r="AC10">
        <v>6</v>
      </c>
      <c r="AE10">
        <v>6</v>
      </c>
      <c r="AF10">
        <v>6</v>
      </c>
      <c r="AG10">
        <v>6</v>
      </c>
      <c r="AH10">
        <v>6</v>
      </c>
      <c r="AI10">
        <v>6</v>
      </c>
      <c r="AJ10">
        <v>6</v>
      </c>
      <c r="AK10">
        <v>3</v>
      </c>
      <c r="AL10">
        <v>6</v>
      </c>
      <c r="AM10">
        <v>6</v>
      </c>
      <c r="AN10">
        <v>6</v>
      </c>
      <c r="AO10">
        <v>6</v>
      </c>
      <c r="AP10">
        <v>3</v>
      </c>
      <c r="AQ10">
        <v>6</v>
      </c>
      <c r="AR10">
        <v>6</v>
      </c>
      <c r="AS10">
        <v>6</v>
      </c>
      <c r="AT10">
        <v>6</v>
      </c>
      <c r="AU10">
        <v>3</v>
      </c>
      <c r="AV10">
        <v>6</v>
      </c>
      <c r="AW10">
        <v>6</v>
      </c>
      <c r="AX10">
        <v>6</v>
      </c>
      <c r="AY10">
        <v>6</v>
      </c>
      <c r="AZ10">
        <v>2</v>
      </c>
      <c r="BA10">
        <v>6</v>
      </c>
      <c r="BB10">
        <v>14</v>
      </c>
      <c r="BC10">
        <v>6</v>
      </c>
      <c r="BD10">
        <v>6</v>
      </c>
      <c r="BE10">
        <v>6</v>
      </c>
      <c r="BF10">
        <v>6</v>
      </c>
      <c r="BG10">
        <v>6</v>
      </c>
      <c r="BH10">
        <v>6</v>
      </c>
      <c r="BI10">
        <v>6</v>
      </c>
      <c r="BJ10">
        <v>3</v>
      </c>
      <c r="BK10">
        <v>6</v>
      </c>
      <c r="BL10">
        <v>6</v>
      </c>
      <c r="BM10">
        <v>6</v>
      </c>
      <c r="BN10">
        <v>6</v>
      </c>
      <c r="BO10">
        <v>3</v>
      </c>
      <c r="BP10">
        <v>6</v>
      </c>
      <c r="BQ10">
        <v>6</v>
      </c>
      <c r="BR10">
        <v>6</v>
      </c>
      <c r="BS10">
        <v>6</v>
      </c>
      <c r="BT10">
        <v>3</v>
      </c>
      <c r="BV10">
        <v>6</v>
      </c>
      <c r="BW10">
        <v>6</v>
      </c>
      <c r="BX10">
        <v>6</v>
      </c>
      <c r="BY10">
        <v>1</v>
      </c>
      <c r="BZ10">
        <v>6</v>
      </c>
      <c r="CA10">
        <v>6</v>
      </c>
      <c r="CC10">
        <v>6</v>
      </c>
      <c r="CD10">
        <v>6</v>
      </c>
      <c r="CE10">
        <v>6</v>
      </c>
      <c r="CF10">
        <v>6</v>
      </c>
      <c r="CG10">
        <v>6</v>
      </c>
      <c r="CH10">
        <v>6</v>
      </c>
      <c r="CJ10">
        <v>6</v>
      </c>
      <c r="CK10">
        <v>6</v>
      </c>
      <c r="CL10">
        <v>6</v>
      </c>
      <c r="CM10">
        <v>6</v>
      </c>
      <c r="CN10">
        <v>3</v>
      </c>
      <c r="CO10">
        <v>6</v>
      </c>
      <c r="CQ10">
        <v>6</v>
      </c>
      <c r="CR10">
        <v>6</v>
      </c>
      <c r="CS10">
        <v>3</v>
      </c>
      <c r="CT10">
        <v>6</v>
      </c>
      <c r="CU10">
        <v>6</v>
      </c>
      <c r="CV10">
        <v>6</v>
      </c>
      <c r="CW10">
        <v>6</v>
      </c>
      <c r="CX10">
        <v>2</v>
      </c>
      <c r="CY10">
        <v>6</v>
      </c>
      <c r="CZ10">
        <v>14</v>
      </c>
      <c r="DA10">
        <v>6</v>
      </c>
      <c r="DB10">
        <v>6</v>
      </c>
      <c r="DC10">
        <v>6</v>
      </c>
      <c r="DD10">
        <v>6</v>
      </c>
      <c r="DE10">
        <v>6</v>
      </c>
      <c r="DF10">
        <v>6</v>
      </c>
      <c r="DG10">
        <v>6</v>
      </c>
      <c r="DH10">
        <v>3</v>
      </c>
      <c r="DI10">
        <v>6</v>
      </c>
      <c r="DJ10">
        <v>6</v>
      </c>
      <c r="DK10">
        <v>6</v>
      </c>
      <c r="DL10">
        <v>6</v>
      </c>
      <c r="DM10">
        <v>3</v>
      </c>
      <c r="DN10">
        <v>6</v>
      </c>
      <c r="DO10">
        <v>6</v>
      </c>
      <c r="DP10">
        <v>6</v>
      </c>
      <c r="DQ10">
        <v>6</v>
      </c>
      <c r="DR10">
        <v>3</v>
      </c>
      <c r="DS10">
        <v>6</v>
      </c>
      <c r="DT10">
        <v>6</v>
      </c>
      <c r="DU10">
        <v>6</v>
      </c>
      <c r="DV10">
        <v>6</v>
      </c>
      <c r="DW10">
        <v>1</v>
      </c>
      <c r="DX10">
        <v>6</v>
      </c>
      <c r="DY10">
        <v>6</v>
      </c>
      <c r="DZ10">
        <v>6</v>
      </c>
      <c r="EA10">
        <v>6</v>
      </c>
      <c r="EB10">
        <v>6</v>
      </c>
      <c r="EC10">
        <v>6</v>
      </c>
      <c r="ED10">
        <v>6</v>
      </c>
      <c r="EE10">
        <v>6</v>
      </c>
      <c r="EF10">
        <v>6</v>
      </c>
      <c r="EH10">
        <v>6</v>
      </c>
      <c r="EI10">
        <v>6</v>
      </c>
      <c r="EJ10">
        <v>6</v>
      </c>
      <c r="EK10">
        <v>6</v>
      </c>
      <c r="EL10">
        <v>3</v>
      </c>
      <c r="EM10">
        <v>6</v>
      </c>
      <c r="EO10">
        <v>6</v>
      </c>
      <c r="EP10">
        <v>6</v>
      </c>
      <c r="EQ10">
        <v>3</v>
      </c>
      <c r="ER10">
        <v>6</v>
      </c>
      <c r="ES10">
        <v>6</v>
      </c>
      <c r="ET10">
        <v>6</v>
      </c>
      <c r="EV10">
        <v>2</v>
      </c>
      <c r="EW10">
        <v>6</v>
      </c>
      <c r="EX10">
        <v>14</v>
      </c>
      <c r="EY10">
        <v>6</v>
      </c>
      <c r="EZ10">
        <v>6</v>
      </c>
      <c r="FA10">
        <v>6</v>
      </c>
      <c r="FC10">
        <v>6</v>
      </c>
      <c r="FD10">
        <v>6</v>
      </c>
      <c r="FE10">
        <v>6</v>
      </c>
      <c r="FF10">
        <v>3</v>
      </c>
      <c r="FG10">
        <v>6</v>
      </c>
      <c r="FH10">
        <v>6</v>
      </c>
      <c r="FI10">
        <v>6</v>
      </c>
      <c r="FJ10">
        <v>6</v>
      </c>
      <c r="FK10">
        <v>3</v>
      </c>
      <c r="FL10">
        <v>6</v>
      </c>
      <c r="FM10">
        <v>6</v>
      </c>
      <c r="FN10">
        <v>6</v>
      </c>
      <c r="FO10">
        <v>6</v>
      </c>
      <c r="FP10">
        <v>3</v>
      </c>
      <c r="FQ10">
        <v>6</v>
      </c>
      <c r="FR10">
        <v>6</v>
      </c>
      <c r="FS10">
        <v>6</v>
      </c>
      <c r="FT10">
        <v>6</v>
      </c>
      <c r="FU10">
        <v>1</v>
      </c>
      <c r="FV10">
        <v>6</v>
      </c>
      <c r="FW10">
        <v>6</v>
      </c>
      <c r="FX10">
        <v>6</v>
      </c>
      <c r="FY10">
        <v>6</v>
      </c>
      <c r="FZ10">
        <v>6</v>
      </c>
      <c r="GA10">
        <v>6</v>
      </c>
      <c r="GB10">
        <v>6</v>
      </c>
      <c r="GC10">
        <v>6</v>
      </c>
      <c r="GD10">
        <v>6</v>
      </c>
      <c r="GE10">
        <v>3</v>
      </c>
      <c r="GF10">
        <v>6</v>
      </c>
      <c r="GG10">
        <v>6</v>
      </c>
      <c r="GH10">
        <v>6</v>
      </c>
      <c r="GI10">
        <v>6</v>
      </c>
      <c r="GJ10">
        <v>3</v>
      </c>
      <c r="GK10">
        <v>6</v>
      </c>
      <c r="GL10">
        <v>6</v>
      </c>
      <c r="GM10">
        <v>6</v>
      </c>
      <c r="GN10">
        <v>6</v>
      </c>
      <c r="GO10">
        <v>3</v>
      </c>
      <c r="GP10">
        <v>6</v>
      </c>
      <c r="GQ10">
        <v>6</v>
      </c>
      <c r="GR10">
        <v>6</v>
      </c>
      <c r="GT10">
        <v>2</v>
      </c>
    </row>
    <row r="11" spans="1:202" hidden="1" x14ac:dyDescent="0.35">
      <c r="B11" s="6" t="s">
        <v>151</v>
      </c>
      <c r="C11" t="str">
        <f>IF(C10=3,3,"")</f>
        <v/>
      </c>
      <c r="D11" t="str">
        <f t="shared" ref="D11:BO11" si="8">IF(D10=3,3,"")</f>
        <v/>
      </c>
      <c r="E11" t="str">
        <f t="shared" si="8"/>
        <v/>
      </c>
      <c r="F11" t="str">
        <f t="shared" si="8"/>
        <v/>
      </c>
      <c r="G11">
        <f t="shared" si="8"/>
        <v>3</v>
      </c>
      <c r="H11" t="str">
        <f t="shared" si="8"/>
        <v/>
      </c>
      <c r="I11" t="str">
        <f t="shared" si="8"/>
        <v/>
      </c>
      <c r="J11" t="str">
        <f t="shared" si="8"/>
        <v/>
      </c>
      <c r="K11" t="str">
        <f t="shared" si="8"/>
        <v/>
      </c>
      <c r="L11">
        <f t="shared" si="8"/>
        <v>3</v>
      </c>
      <c r="M11" t="str">
        <f t="shared" si="8"/>
        <v/>
      </c>
      <c r="N11" t="str">
        <f t="shared" si="8"/>
        <v/>
      </c>
      <c r="O11" t="str">
        <f t="shared" si="8"/>
        <v/>
      </c>
      <c r="P11" t="str">
        <f t="shared" si="8"/>
        <v/>
      </c>
      <c r="Q11">
        <f t="shared" si="8"/>
        <v>3</v>
      </c>
      <c r="R11" t="str">
        <f t="shared" si="8"/>
        <v/>
      </c>
      <c r="S11" t="str">
        <f t="shared" si="8"/>
        <v/>
      </c>
      <c r="T11" t="str">
        <f t="shared" si="8"/>
        <v/>
      </c>
      <c r="U11" t="str">
        <f t="shared" si="8"/>
        <v/>
      </c>
      <c r="V11">
        <f t="shared" si="8"/>
        <v>3</v>
      </c>
      <c r="W11" t="str">
        <f t="shared" si="8"/>
        <v/>
      </c>
      <c r="X11" t="str">
        <f t="shared" si="8"/>
        <v/>
      </c>
      <c r="Y11" t="str">
        <f t="shared" si="8"/>
        <v/>
      </c>
      <c r="Z11" t="str">
        <f t="shared" si="8"/>
        <v/>
      </c>
      <c r="AA11" t="str">
        <f t="shared" si="8"/>
        <v/>
      </c>
      <c r="AB11" t="str">
        <f t="shared" si="8"/>
        <v/>
      </c>
      <c r="AC11" t="str">
        <f t="shared" si="8"/>
        <v/>
      </c>
      <c r="AD11" t="str">
        <f t="shared" si="8"/>
        <v/>
      </c>
      <c r="AE11" t="str">
        <f t="shared" si="8"/>
        <v/>
      </c>
      <c r="AF11" t="str">
        <f t="shared" si="8"/>
        <v/>
      </c>
      <c r="AG11" t="str">
        <f t="shared" si="8"/>
        <v/>
      </c>
      <c r="AH11" t="str">
        <f t="shared" si="8"/>
        <v/>
      </c>
      <c r="AI11" t="str">
        <f t="shared" si="8"/>
        <v/>
      </c>
      <c r="AJ11" t="str">
        <f t="shared" si="8"/>
        <v/>
      </c>
      <c r="AK11">
        <f t="shared" si="8"/>
        <v>3</v>
      </c>
      <c r="AL11" t="str">
        <f t="shared" si="8"/>
        <v/>
      </c>
      <c r="AM11" t="str">
        <f t="shared" si="8"/>
        <v/>
      </c>
      <c r="AN11" t="str">
        <f t="shared" si="8"/>
        <v/>
      </c>
      <c r="AO11" t="str">
        <f t="shared" si="8"/>
        <v/>
      </c>
      <c r="AP11">
        <f t="shared" si="8"/>
        <v>3</v>
      </c>
      <c r="AQ11" t="str">
        <f t="shared" si="8"/>
        <v/>
      </c>
      <c r="AR11" t="str">
        <f t="shared" si="8"/>
        <v/>
      </c>
      <c r="AS11" t="str">
        <f t="shared" si="8"/>
        <v/>
      </c>
      <c r="AT11" t="str">
        <f t="shared" si="8"/>
        <v/>
      </c>
      <c r="AU11">
        <f t="shared" si="8"/>
        <v>3</v>
      </c>
      <c r="AV11" t="str">
        <f t="shared" si="8"/>
        <v/>
      </c>
      <c r="AW11" t="str">
        <f t="shared" si="8"/>
        <v/>
      </c>
      <c r="AX11" t="str">
        <f t="shared" si="8"/>
        <v/>
      </c>
      <c r="AY11" t="str">
        <f t="shared" si="8"/>
        <v/>
      </c>
      <c r="AZ11" t="str">
        <f t="shared" si="8"/>
        <v/>
      </c>
      <c r="BA11" t="str">
        <f t="shared" si="8"/>
        <v/>
      </c>
      <c r="BB11" t="str">
        <f t="shared" si="8"/>
        <v/>
      </c>
      <c r="BC11" t="str">
        <f t="shared" si="8"/>
        <v/>
      </c>
      <c r="BD11" t="str">
        <f t="shared" si="8"/>
        <v/>
      </c>
      <c r="BE11" t="str">
        <f t="shared" si="8"/>
        <v/>
      </c>
      <c r="BF11" t="str">
        <f t="shared" si="8"/>
        <v/>
      </c>
      <c r="BG11" t="str">
        <f t="shared" si="8"/>
        <v/>
      </c>
      <c r="BH11" t="str">
        <f t="shared" si="8"/>
        <v/>
      </c>
      <c r="BI11" t="str">
        <f t="shared" si="8"/>
        <v/>
      </c>
      <c r="BJ11">
        <f t="shared" si="8"/>
        <v>3</v>
      </c>
      <c r="BK11" t="str">
        <f t="shared" si="8"/>
        <v/>
      </c>
      <c r="BL11" t="str">
        <f t="shared" si="8"/>
        <v/>
      </c>
      <c r="BM11" t="str">
        <f t="shared" si="8"/>
        <v/>
      </c>
      <c r="BN11" t="str">
        <f t="shared" si="8"/>
        <v/>
      </c>
      <c r="BO11">
        <f t="shared" si="8"/>
        <v>3</v>
      </c>
      <c r="BP11" t="str">
        <f t="shared" ref="BP11:EA11" si="9">IF(BP10=3,3,"")</f>
        <v/>
      </c>
      <c r="BQ11" t="str">
        <f t="shared" si="9"/>
        <v/>
      </c>
      <c r="BR11" t="str">
        <f t="shared" si="9"/>
        <v/>
      </c>
      <c r="BS11" t="str">
        <f t="shared" si="9"/>
        <v/>
      </c>
      <c r="BT11">
        <f t="shared" si="9"/>
        <v>3</v>
      </c>
      <c r="BU11" t="str">
        <f t="shared" si="9"/>
        <v/>
      </c>
      <c r="BV11" t="str">
        <f t="shared" si="9"/>
        <v/>
      </c>
      <c r="BW11" t="str">
        <f t="shared" si="9"/>
        <v/>
      </c>
      <c r="BX11" t="str">
        <f t="shared" si="9"/>
        <v/>
      </c>
      <c r="BY11" t="str">
        <f t="shared" si="9"/>
        <v/>
      </c>
      <c r="BZ11" t="str">
        <f t="shared" si="9"/>
        <v/>
      </c>
      <c r="CA11" t="str">
        <f t="shared" si="9"/>
        <v/>
      </c>
      <c r="CB11" t="str">
        <f t="shared" si="9"/>
        <v/>
      </c>
      <c r="CC11" t="str">
        <f t="shared" si="9"/>
        <v/>
      </c>
      <c r="CD11" t="str">
        <f t="shared" si="9"/>
        <v/>
      </c>
      <c r="CE11" t="str">
        <f t="shared" si="9"/>
        <v/>
      </c>
      <c r="CF11" t="str">
        <f t="shared" si="9"/>
        <v/>
      </c>
      <c r="CG11" t="str">
        <f t="shared" si="9"/>
        <v/>
      </c>
      <c r="CH11" t="str">
        <f t="shared" si="9"/>
        <v/>
      </c>
      <c r="CI11" t="str">
        <f t="shared" si="9"/>
        <v/>
      </c>
      <c r="CJ11" t="str">
        <f t="shared" si="9"/>
        <v/>
      </c>
      <c r="CK11" t="str">
        <f t="shared" si="9"/>
        <v/>
      </c>
      <c r="CL11" t="str">
        <f t="shared" si="9"/>
        <v/>
      </c>
      <c r="CM11" t="str">
        <f t="shared" si="9"/>
        <v/>
      </c>
      <c r="CN11">
        <f t="shared" si="9"/>
        <v>3</v>
      </c>
      <c r="CO11" t="str">
        <f t="shared" si="9"/>
        <v/>
      </c>
      <c r="CP11" t="str">
        <f t="shared" si="9"/>
        <v/>
      </c>
      <c r="CQ11" t="str">
        <f t="shared" si="9"/>
        <v/>
      </c>
      <c r="CR11" t="str">
        <f t="shared" si="9"/>
        <v/>
      </c>
      <c r="CS11">
        <f t="shared" si="9"/>
        <v>3</v>
      </c>
      <c r="CT11" t="str">
        <f t="shared" si="9"/>
        <v/>
      </c>
      <c r="CU11" t="str">
        <f t="shared" si="9"/>
        <v/>
      </c>
      <c r="CV11" t="str">
        <f t="shared" si="9"/>
        <v/>
      </c>
      <c r="CW11" t="str">
        <f t="shared" si="9"/>
        <v/>
      </c>
      <c r="CX11" t="str">
        <f t="shared" si="9"/>
        <v/>
      </c>
      <c r="CY11" t="str">
        <f t="shared" si="9"/>
        <v/>
      </c>
      <c r="CZ11" t="str">
        <f t="shared" si="9"/>
        <v/>
      </c>
      <c r="DA11" t="str">
        <f t="shared" si="9"/>
        <v/>
      </c>
      <c r="DB11" t="str">
        <f t="shared" si="9"/>
        <v/>
      </c>
      <c r="DC11" t="str">
        <f t="shared" si="9"/>
        <v/>
      </c>
      <c r="DD11" t="str">
        <f t="shared" si="9"/>
        <v/>
      </c>
      <c r="DE11" t="str">
        <f t="shared" si="9"/>
        <v/>
      </c>
      <c r="DF11" t="str">
        <f t="shared" si="9"/>
        <v/>
      </c>
      <c r="DG11" t="str">
        <f t="shared" si="9"/>
        <v/>
      </c>
      <c r="DH11">
        <f t="shared" si="9"/>
        <v>3</v>
      </c>
      <c r="DI11" t="str">
        <f t="shared" si="9"/>
        <v/>
      </c>
      <c r="DJ11" t="str">
        <f t="shared" si="9"/>
        <v/>
      </c>
      <c r="DK11" t="str">
        <f t="shared" si="9"/>
        <v/>
      </c>
      <c r="DL11" t="str">
        <f t="shared" si="9"/>
        <v/>
      </c>
      <c r="DM11">
        <f t="shared" si="9"/>
        <v>3</v>
      </c>
      <c r="DN11" t="str">
        <f t="shared" si="9"/>
        <v/>
      </c>
      <c r="DO11" t="str">
        <f t="shared" si="9"/>
        <v/>
      </c>
      <c r="DP11" t="str">
        <f t="shared" si="9"/>
        <v/>
      </c>
      <c r="DQ11" t="str">
        <f t="shared" si="9"/>
        <v/>
      </c>
      <c r="DR11">
        <f t="shared" si="9"/>
        <v>3</v>
      </c>
      <c r="DS11" t="str">
        <f t="shared" si="9"/>
        <v/>
      </c>
      <c r="DT11" t="str">
        <f t="shared" si="9"/>
        <v/>
      </c>
      <c r="DU11" t="str">
        <f t="shared" si="9"/>
        <v/>
      </c>
      <c r="DV11" t="str">
        <f t="shared" si="9"/>
        <v/>
      </c>
      <c r="DW11" t="str">
        <f t="shared" si="9"/>
        <v/>
      </c>
      <c r="DX11" t="str">
        <f t="shared" si="9"/>
        <v/>
      </c>
      <c r="DY11" t="str">
        <f t="shared" si="9"/>
        <v/>
      </c>
      <c r="DZ11" t="str">
        <f t="shared" si="9"/>
        <v/>
      </c>
      <c r="EA11" t="str">
        <f t="shared" si="9"/>
        <v/>
      </c>
      <c r="EB11" t="str">
        <f t="shared" ref="EB11:GM11" si="10">IF(EB10=3,3,"")</f>
        <v/>
      </c>
      <c r="EC11" t="str">
        <f t="shared" si="10"/>
        <v/>
      </c>
      <c r="ED11" t="str">
        <f t="shared" si="10"/>
        <v/>
      </c>
      <c r="EE11" t="str">
        <f t="shared" si="10"/>
        <v/>
      </c>
      <c r="EF11" t="str">
        <f t="shared" si="10"/>
        <v/>
      </c>
      <c r="EG11" t="str">
        <f t="shared" si="10"/>
        <v/>
      </c>
      <c r="EH11" t="str">
        <f t="shared" si="10"/>
        <v/>
      </c>
      <c r="EI11" t="str">
        <f t="shared" si="10"/>
        <v/>
      </c>
      <c r="EJ11" t="str">
        <f t="shared" si="10"/>
        <v/>
      </c>
      <c r="EK11" t="str">
        <f t="shared" si="10"/>
        <v/>
      </c>
      <c r="EL11">
        <f t="shared" si="10"/>
        <v>3</v>
      </c>
      <c r="EM11" t="str">
        <f t="shared" si="10"/>
        <v/>
      </c>
      <c r="EN11" t="str">
        <f t="shared" si="10"/>
        <v/>
      </c>
      <c r="EO11" t="str">
        <f t="shared" si="10"/>
        <v/>
      </c>
      <c r="EP11" t="str">
        <f t="shared" si="10"/>
        <v/>
      </c>
      <c r="EQ11">
        <f t="shared" si="10"/>
        <v>3</v>
      </c>
      <c r="ER11" t="str">
        <f t="shared" si="10"/>
        <v/>
      </c>
      <c r="ES11" t="str">
        <f t="shared" si="10"/>
        <v/>
      </c>
      <c r="ET11" t="str">
        <f t="shared" si="10"/>
        <v/>
      </c>
      <c r="EU11" t="str">
        <f t="shared" si="10"/>
        <v/>
      </c>
      <c r="EV11" t="str">
        <f t="shared" si="10"/>
        <v/>
      </c>
      <c r="EW11" t="str">
        <f t="shared" si="10"/>
        <v/>
      </c>
      <c r="EX11" t="str">
        <f t="shared" si="10"/>
        <v/>
      </c>
      <c r="EY11" t="str">
        <f t="shared" si="10"/>
        <v/>
      </c>
      <c r="EZ11" t="str">
        <f t="shared" si="10"/>
        <v/>
      </c>
      <c r="FA11" t="str">
        <f t="shared" si="10"/>
        <v/>
      </c>
      <c r="FB11" t="str">
        <f t="shared" si="10"/>
        <v/>
      </c>
      <c r="FC11" t="str">
        <f t="shared" si="10"/>
        <v/>
      </c>
      <c r="FD11" t="str">
        <f t="shared" si="10"/>
        <v/>
      </c>
      <c r="FE11" t="str">
        <f t="shared" si="10"/>
        <v/>
      </c>
      <c r="FF11">
        <f t="shared" si="10"/>
        <v>3</v>
      </c>
      <c r="FG11" t="str">
        <f t="shared" si="10"/>
        <v/>
      </c>
      <c r="FH11" t="str">
        <f t="shared" si="10"/>
        <v/>
      </c>
      <c r="FI11" t="str">
        <f t="shared" si="10"/>
        <v/>
      </c>
      <c r="FJ11" t="str">
        <f t="shared" si="10"/>
        <v/>
      </c>
      <c r="FK11">
        <f t="shared" si="10"/>
        <v>3</v>
      </c>
      <c r="FL11" t="str">
        <f t="shared" si="10"/>
        <v/>
      </c>
      <c r="FM11" t="str">
        <f t="shared" si="10"/>
        <v/>
      </c>
      <c r="FN11" t="str">
        <f t="shared" si="10"/>
        <v/>
      </c>
      <c r="FO11" t="str">
        <f t="shared" si="10"/>
        <v/>
      </c>
      <c r="FP11">
        <f t="shared" si="10"/>
        <v>3</v>
      </c>
      <c r="FQ11" t="str">
        <f t="shared" si="10"/>
        <v/>
      </c>
      <c r="FR11" t="str">
        <f t="shared" si="10"/>
        <v/>
      </c>
      <c r="FS11" t="str">
        <f t="shared" si="10"/>
        <v/>
      </c>
      <c r="FT11" t="str">
        <f t="shared" si="10"/>
        <v/>
      </c>
      <c r="FU11" t="str">
        <f t="shared" si="10"/>
        <v/>
      </c>
      <c r="FV11" t="str">
        <f t="shared" si="10"/>
        <v/>
      </c>
      <c r="FW11" t="str">
        <f t="shared" si="10"/>
        <v/>
      </c>
      <c r="FX11" t="str">
        <f t="shared" si="10"/>
        <v/>
      </c>
      <c r="FY11" t="str">
        <f t="shared" si="10"/>
        <v/>
      </c>
      <c r="FZ11" t="str">
        <f t="shared" si="10"/>
        <v/>
      </c>
      <c r="GA11" t="str">
        <f t="shared" si="10"/>
        <v/>
      </c>
      <c r="GB11" t="str">
        <f t="shared" si="10"/>
        <v/>
      </c>
      <c r="GC11" t="str">
        <f t="shared" si="10"/>
        <v/>
      </c>
      <c r="GD11" t="str">
        <f t="shared" si="10"/>
        <v/>
      </c>
      <c r="GE11">
        <f t="shared" si="10"/>
        <v>3</v>
      </c>
      <c r="GF11" t="str">
        <f t="shared" si="10"/>
        <v/>
      </c>
      <c r="GG11" t="str">
        <f t="shared" si="10"/>
        <v/>
      </c>
      <c r="GH11" t="str">
        <f t="shared" si="10"/>
        <v/>
      </c>
      <c r="GI11" t="str">
        <f t="shared" si="10"/>
        <v/>
      </c>
      <c r="GJ11">
        <f t="shared" si="10"/>
        <v>3</v>
      </c>
      <c r="GK11" t="str">
        <f t="shared" si="10"/>
        <v/>
      </c>
      <c r="GL11" t="str">
        <f t="shared" si="10"/>
        <v/>
      </c>
      <c r="GM11" t="str">
        <f t="shared" si="10"/>
        <v/>
      </c>
      <c r="GN11" t="str">
        <f t="shared" ref="GN11:GT11" si="11">IF(GN10=3,3,"")</f>
        <v/>
      </c>
      <c r="GO11">
        <f t="shared" si="11"/>
        <v>3</v>
      </c>
      <c r="GP11" t="str">
        <f t="shared" si="11"/>
        <v/>
      </c>
      <c r="GQ11" t="str">
        <f t="shared" si="11"/>
        <v/>
      </c>
      <c r="GR11" t="str">
        <f t="shared" si="11"/>
        <v/>
      </c>
      <c r="GS11" t="str">
        <f t="shared" si="11"/>
        <v/>
      </c>
      <c r="GT11" t="str">
        <f t="shared" si="11"/>
        <v/>
      </c>
    </row>
    <row r="12" spans="1:202" hidden="1" x14ac:dyDescent="0.35">
      <c r="B12" s="6" t="s">
        <v>162</v>
      </c>
      <c r="C12">
        <f>IF(C10=6,6,"")</f>
        <v>6</v>
      </c>
      <c r="D12" t="str">
        <f t="shared" ref="D12:BO12" si="12">IF(D10=6,6,"")</f>
        <v/>
      </c>
      <c r="E12">
        <f t="shared" si="12"/>
        <v>6</v>
      </c>
      <c r="F12">
        <f t="shared" si="12"/>
        <v>6</v>
      </c>
      <c r="G12" t="str">
        <f t="shared" si="12"/>
        <v/>
      </c>
      <c r="H12">
        <f t="shared" si="12"/>
        <v>6</v>
      </c>
      <c r="I12" t="str">
        <f t="shared" si="12"/>
        <v/>
      </c>
      <c r="J12">
        <f t="shared" si="12"/>
        <v>6</v>
      </c>
      <c r="K12">
        <f t="shared" si="12"/>
        <v>6</v>
      </c>
      <c r="L12" t="str">
        <f t="shared" si="12"/>
        <v/>
      </c>
      <c r="M12">
        <f t="shared" si="12"/>
        <v>6</v>
      </c>
      <c r="N12">
        <f t="shared" si="12"/>
        <v>6</v>
      </c>
      <c r="O12">
        <f t="shared" si="12"/>
        <v>6</v>
      </c>
      <c r="P12" t="str">
        <f t="shared" si="12"/>
        <v/>
      </c>
      <c r="Q12" t="str">
        <f t="shared" si="12"/>
        <v/>
      </c>
      <c r="R12">
        <f t="shared" si="12"/>
        <v>6</v>
      </c>
      <c r="S12">
        <f t="shared" si="12"/>
        <v>6</v>
      </c>
      <c r="T12">
        <f t="shared" si="12"/>
        <v>6</v>
      </c>
      <c r="U12">
        <f t="shared" si="12"/>
        <v>6</v>
      </c>
      <c r="V12" t="str">
        <f t="shared" si="12"/>
        <v/>
      </c>
      <c r="W12" t="str">
        <f t="shared" si="12"/>
        <v/>
      </c>
      <c r="X12">
        <f t="shared" si="12"/>
        <v>6</v>
      </c>
      <c r="Y12">
        <f t="shared" si="12"/>
        <v>6</v>
      </c>
      <c r="Z12">
        <f t="shared" si="12"/>
        <v>6</v>
      </c>
      <c r="AA12" t="str">
        <f t="shared" si="12"/>
        <v/>
      </c>
      <c r="AB12">
        <f t="shared" si="12"/>
        <v>6</v>
      </c>
      <c r="AC12">
        <f t="shared" si="12"/>
        <v>6</v>
      </c>
      <c r="AD12" t="str">
        <f t="shared" si="12"/>
        <v/>
      </c>
      <c r="AE12">
        <f t="shared" si="12"/>
        <v>6</v>
      </c>
      <c r="AF12">
        <f t="shared" si="12"/>
        <v>6</v>
      </c>
      <c r="AG12">
        <f t="shared" si="12"/>
        <v>6</v>
      </c>
      <c r="AH12">
        <f t="shared" si="12"/>
        <v>6</v>
      </c>
      <c r="AI12">
        <f t="shared" si="12"/>
        <v>6</v>
      </c>
      <c r="AJ12">
        <f t="shared" si="12"/>
        <v>6</v>
      </c>
      <c r="AK12" t="str">
        <f t="shared" si="12"/>
        <v/>
      </c>
      <c r="AL12">
        <f t="shared" si="12"/>
        <v>6</v>
      </c>
      <c r="AM12">
        <f t="shared" si="12"/>
        <v>6</v>
      </c>
      <c r="AN12">
        <f t="shared" si="12"/>
        <v>6</v>
      </c>
      <c r="AO12">
        <f t="shared" si="12"/>
        <v>6</v>
      </c>
      <c r="AP12" t="str">
        <f t="shared" si="12"/>
        <v/>
      </c>
      <c r="AQ12">
        <f t="shared" si="12"/>
        <v>6</v>
      </c>
      <c r="AR12">
        <f t="shared" si="12"/>
        <v>6</v>
      </c>
      <c r="AS12">
        <f t="shared" si="12"/>
        <v>6</v>
      </c>
      <c r="AT12">
        <f t="shared" si="12"/>
        <v>6</v>
      </c>
      <c r="AU12" t="str">
        <f t="shared" si="12"/>
        <v/>
      </c>
      <c r="AV12">
        <f t="shared" si="12"/>
        <v>6</v>
      </c>
      <c r="AW12">
        <f t="shared" si="12"/>
        <v>6</v>
      </c>
      <c r="AX12">
        <f t="shared" si="12"/>
        <v>6</v>
      </c>
      <c r="AY12">
        <f t="shared" si="12"/>
        <v>6</v>
      </c>
      <c r="AZ12" t="str">
        <f t="shared" si="12"/>
        <v/>
      </c>
      <c r="BA12">
        <f t="shared" si="12"/>
        <v>6</v>
      </c>
      <c r="BB12" t="str">
        <f t="shared" si="12"/>
        <v/>
      </c>
      <c r="BC12">
        <f t="shared" si="12"/>
        <v>6</v>
      </c>
      <c r="BD12">
        <f t="shared" si="12"/>
        <v>6</v>
      </c>
      <c r="BE12">
        <f t="shared" si="12"/>
        <v>6</v>
      </c>
      <c r="BF12">
        <f t="shared" si="12"/>
        <v>6</v>
      </c>
      <c r="BG12">
        <f t="shared" si="12"/>
        <v>6</v>
      </c>
      <c r="BH12">
        <f t="shared" si="12"/>
        <v>6</v>
      </c>
      <c r="BI12">
        <f t="shared" si="12"/>
        <v>6</v>
      </c>
      <c r="BJ12" t="str">
        <f t="shared" si="12"/>
        <v/>
      </c>
      <c r="BK12">
        <f t="shared" si="12"/>
        <v>6</v>
      </c>
      <c r="BL12">
        <f t="shared" si="12"/>
        <v>6</v>
      </c>
      <c r="BM12">
        <f t="shared" si="12"/>
        <v>6</v>
      </c>
      <c r="BN12">
        <f t="shared" si="12"/>
        <v>6</v>
      </c>
      <c r="BO12" t="str">
        <f t="shared" si="12"/>
        <v/>
      </c>
      <c r="BP12">
        <f t="shared" ref="BP12:EA12" si="13">IF(BP10=6,6,"")</f>
        <v>6</v>
      </c>
      <c r="BQ12">
        <f t="shared" si="13"/>
        <v>6</v>
      </c>
      <c r="BR12">
        <f t="shared" si="13"/>
        <v>6</v>
      </c>
      <c r="BS12">
        <f t="shared" si="13"/>
        <v>6</v>
      </c>
      <c r="BT12" t="str">
        <f t="shared" si="13"/>
        <v/>
      </c>
      <c r="BU12" t="str">
        <f t="shared" si="13"/>
        <v/>
      </c>
      <c r="BV12">
        <f t="shared" si="13"/>
        <v>6</v>
      </c>
      <c r="BW12">
        <f t="shared" si="13"/>
        <v>6</v>
      </c>
      <c r="BX12">
        <f t="shared" si="13"/>
        <v>6</v>
      </c>
      <c r="BY12" t="str">
        <f t="shared" si="13"/>
        <v/>
      </c>
      <c r="BZ12">
        <f t="shared" si="13"/>
        <v>6</v>
      </c>
      <c r="CA12">
        <f t="shared" si="13"/>
        <v>6</v>
      </c>
      <c r="CB12" t="str">
        <f t="shared" si="13"/>
        <v/>
      </c>
      <c r="CC12">
        <f t="shared" si="13"/>
        <v>6</v>
      </c>
      <c r="CD12">
        <f t="shared" si="13"/>
        <v>6</v>
      </c>
      <c r="CE12">
        <f t="shared" si="13"/>
        <v>6</v>
      </c>
      <c r="CF12">
        <f t="shared" si="13"/>
        <v>6</v>
      </c>
      <c r="CG12">
        <f t="shared" si="13"/>
        <v>6</v>
      </c>
      <c r="CH12">
        <f t="shared" si="13"/>
        <v>6</v>
      </c>
      <c r="CI12" t="str">
        <f t="shared" si="13"/>
        <v/>
      </c>
      <c r="CJ12">
        <f t="shared" si="13"/>
        <v>6</v>
      </c>
      <c r="CK12">
        <f t="shared" si="13"/>
        <v>6</v>
      </c>
      <c r="CL12">
        <f t="shared" si="13"/>
        <v>6</v>
      </c>
      <c r="CM12">
        <f t="shared" si="13"/>
        <v>6</v>
      </c>
      <c r="CN12" t="str">
        <f t="shared" si="13"/>
        <v/>
      </c>
      <c r="CO12">
        <f t="shared" si="13"/>
        <v>6</v>
      </c>
      <c r="CP12" t="str">
        <f t="shared" si="13"/>
        <v/>
      </c>
      <c r="CQ12">
        <f t="shared" si="13"/>
        <v>6</v>
      </c>
      <c r="CR12">
        <f t="shared" si="13"/>
        <v>6</v>
      </c>
      <c r="CS12" t="str">
        <f t="shared" si="13"/>
        <v/>
      </c>
      <c r="CT12">
        <f t="shared" si="13"/>
        <v>6</v>
      </c>
      <c r="CU12">
        <f t="shared" si="13"/>
        <v>6</v>
      </c>
      <c r="CV12">
        <f t="shared" si="13"/>
        <v>6</v>
      </c>
      <c r="CW12">
        <f t="shared" si="13"/>
        <v>6</v>
      </c>
      <c r="CX12" t="str">
        <f t="shared" si="13"/>
        <v/>
      </c>
      <c r="CY12">
        <f t="shared" si="13"/>
        <v>6</v>
      </c>
      <c r="CZ12" t="str">
        <f t="shared" si="13"/>
        <v/>
      </c>
      <c r="DA12">
        <f t="shared" si="13"/>
        <v>6</v>
      </c>
      <c r="DB12">
        <f t="shared" si="13"/>
        <v>6</v>
      </c>
      <c r="DC12">
        <f t="shared" si="13"/>
        <v>6</v>
      </c>
      <c r="DD12">
        <f t="shared" si="13"/>
        <v>6</v>
      </c>
      <c r="DE12">
        <f t="shared" si="13"/>
        <v>6</v>
      </c>
      <c r="DF12">
        <f t="shared" si="13"/>
        <v>6</v>
      </c>
      <c r="DG12">
        <f t="shared" si="13"/>
        <v>6</v>
      </c>
      <c r="DH12" t="str">
        <f t="shared" si="13"/>
        <v/>
      </c>
      <c r="DI12">
        <f t="shared" si="13"/>
        <v>6</v>
      </c>
      <c r="DJ12">
        <f t="shared" si="13"/>
        <v>6</v>
      </c>
      <c r="DK12">
        <f t="shared" si="13"/>
        <v>6</v>
      </c>
      <c r="DL12">
        <f t="shared" si="13"/>
        <v>6</v>
      </c>
      <c r="DM12" t="str">
        <f t="shared" si="13"/>
        <v/>
      </c>
      <c r="DN12">
        <f t="shared" si="13"/>
        <v>6</v>
      </c>
      <c r="DO12">
        <f t="shared" si="13"/>
        <v>6</v>
      </c>
      <c r="DP12">
        <f t="shared" si="13"/>
        <v>6</v>
      </c>
      <c r="DQ12">
        <f t="shared" si="13"/>
        <v>6</v>
      </c>
      <c r="DR12" t="str">
        <f t="shared" si="13"/>
        <v/>
      </c>
      <c r="DS12">
        <f t="shared" si="13"/>
        <v>6</v>
      </c>
      <c r="DT12">
        <f t="shared" si="13"/>
        <v>6</v>
      </c>
      <c r="DU12">
        <f t="shared" si="13"/>
        <v>6</v>
      </c>
      <c r="DV12">
        <f t="shared" si="13"/>
        <v>6</v>
      </c>
      <c r="DW12" t="str">
        <f t="shared" si="13"/>
        <v/>
      </c>
      <c r="DX12">
        <f t="shared" si="13"/>
        <v>6</v>
      </c>
      <c r="DY12">
        <f t="shared" si="13"/>
        <v>6</v>
      </c>
      <c r="DZ12">
        <f t="shared" si="13"/>
        <v>6</v>
      </c>
      <c r="EA12">
        <f t="shared" si="13"/>
        <v>6</v>
      </c>
      <c r="EB12">
        <f t="shared" ref="EB12:GM12" si="14">IF(EB10=6,6,"")</f>
        <v>6</v>
      </c>
      <c r="EC12">
        <f t="shared" si="14"/>
        <v>6</v>
      </c>
      <c r="ED12">
        <f t="shared" si="14"/>
        <v>6</v>
      </c>
      <c r="EE12">
        <f t="shared" si="14"/>
        <v>6</v>
      </c>
      <c r="EF12">
        <f t="shared" si="14"/>
        <v>6</v>
      </c>
      <c r="EG12" t="str">
        <f t="shared" si="14"/>
        <v/>
      </c>
      <c r="EH12">
        <f t="shared" si="14"/>
        <v>6</v>
      </c>
      <c r="EI12">
        <f t="shared" si="14"/>
        <v>6</v>
      </c>
      <c r="EJ12">
        <f t="shared" si="14"/>
        <v>6</v>
      </c>
      <c r="EK12">
        <f t="shared" si="14"/>
        <v>6</v>
      </c>
      <c r="EL12" t="str">
        <f t="shared" si="14"/>
        <v/>
      </c>
      <c r="EM12">
        <f t="shared" si="14"/>
        <v>6</v>
      </c>
      <c r="EN12" t="str">
        <f t="shared" si="14"/>
        <v/>
      </c>
      <c r="EO12">
        <f t="shared" si="14"/>
        <v>6</v>
      </c>
      <c r="EP12">
        <f t="shared" si="14"/>
        <v>6</v>
      </c>
      <c r="EQ12" t="str">
        <f t="shared" si="14"/>
        <v/>
      </c>
      <c r="ER12">
        <f t="shared" si="14"/>
        <v>6</v>
      </c>
      <c r="ES12">
        <f t="shared" si="14"/>
        <v>6</v>
      </c>
      <c r="ET12">
        <f t="shared" si="14"/>
        <v>6</v>
      </c>
      <c r="EU12" t="str">
        <f t="shared" si="14"/>
        <v/>
      </c>
      <c r="EV12" t="str">
        <f t="shared" si="14"/>
        <v/>
      </c>
      <c r="EW12">
        <f t="shared" si="14"/>
        <v>6</v>
      </c>
      <c r="EX12" t="str">
        <f t="shared" si="14"/>
        <v/>
      </c>
      <c r="EY12">
        <f t="shared" si="14"/>
        <v>6</v>
      </c>
      <c r="EZ12">
        <f t="shared" si="14"/>
        <v>6</v>
      </c>
      <c r="FA12">
        <f t="shared" si="14"/>
        <v>6</v>
      </c>
      <c r="FB12" t="str">
        <f t="shared" si="14"/>
        <v/>
      </c>
      <c r="FC12">
        <f t="shared" si="14"/>
        <v>6</v>
      </c>
      <c r="FD12">
        <f t="shared" si="14"/>
        <v>6</v>
      </c>
      <c r="FE12">
        <f t="shared" si="14"/>
        <v>6</v>
      </c>
      <c r="FF12" t="str">
        <f t="shared" si="14"/>
        <v/>
      </c>
      <c r="FG12">
        <f t="shared" si="14"/>
        <v>6</v>
      </c>
      <c r="FH12">
        <f t="shared" si="14"/>
        <v>6</v>
      </c>
      <c r="FI12">
        <f t="shared" si="14"/>
        <v>6</v>
      </c>
      <c r="FJ12">
        <f t="shared" si="14"/>
        <v>6</v>
      </c>
      <c r="FK12" t="str">
        <f t="shared" si="14"/>
        <v/>
      </c>
      <c r="FL12">
        <f t="shared" si="14"/>
        <v>6</v>
      </c>
      <c r="FM12">
        <f t="shared" si="14"/>
        <v>6</v>
      </c>
      <c r="FN12">
        <f t="shared" si="14"/>
        <v>6</v>
      </c>
      <c r="FO12">
        <f t="shared" si="14"/>
        <v>6</v>
      </c>
      <c r="FP12" t="str">
        <f t="shared" si="14"/>
        <v/>
      </c>
      <c r="FQ12">
        <f t="shared" si="14"/>
        <v>6</v>
      </c>
      <c r="FR12">
        <f t="shared" si="14"/>
        <v>6</v>
      </c>
      <c r="FS12">
        <f t="shared" si="14"/>
        <v>6</v>
      </c>
      <c r="FT12">
        <f t="shared" si="14"/>
        <v>6</v>
      </c>
      <c r="FU12" t="str">
        <f t="shared" si="14"/>
        <v/>
      </c>
      <c r="FV12">
        <f t="shared" si="14"/>
        <v>6</v>
      </c>
      <c r="FW12">
        <f t="shared" si="14"/>
        <v>6</v>
      </c>
      <c r="FX12">
        <f t="shared" si="14"/>
        <v>6</v>
      </c>
      <c r="FY12">
        <f t="shared" si="14"/>
        <v>6</v>
      </c>
      <c r="FZ12">
        <f t="shared" si="14"/>
        <v>6</v>
      </c>
      <c r="GA12">
        <f t="shared" si="14"/>
        <v>6</v>
      </c>
      <c r="GB12">
        <f t="shared" si="14"/>
        <v>6</v>
      </c>
      <c r="GC12">
        <f t="shared" si="14"/>
        <v>6</v>
      </c>
      <c r="GD12">
        <f t="shared" si="14"/>
        <v>6</v>
      </c>
      <c r="GE12" t="str">
        <f t="shared" si="14"/>
        <v/>
      </c>
      <c r="GF12">
        <f t="shared" si="14"/>
        <v>6</v>
      </c>
      <c r="GG12">
        <f t="shared" si="14"/>
        <v>6</v>
      </c>
      <c r="GH12">
        <f t="shared" si="14"/>
        <v>6</v>
      </c>
      <c r="GI12">
        <f t="shared" si="14"/>
        <v>6</v>
      </c>
      <c r="GJ12" t="str">
        <f t="shared" si="14"/>
        <v/>
      </c>
      <c r="GK12">
        <f t="shared" si="14"/>
        <v>6</v>
      </c>
      <c r="GL12">
        <f t="shared" si="14"/>
        <v>6</v>
      </c>
      <c r="GM12">
        <f t="shared" si="14"/>
        <v>6</v>
      </c>
      <c r="GN12">
        <f t="shared" ref="GN12:GT12" si="15">IF(GN10=6,6,"")</f>
        <v>6</v>
      </c>
      <c r="GO12" t="str">
        <f t="shared" si="15"/>
        <v/>
      </c>
      <c r="GP12">
        <f t="shared" si="15"/>
        <v>6</v>
      </c>
      <c r="GQ12">
        <f t="shared" si="15"/>
        <v>6</v>
      </c>
      <c r="GR12">
        <f t="shared" si="15"/>
        <v>6</v>
      </c>
      <c r="GS12" t="str">
        <f t="shared" si="15"/>
        <v/>
      </c>
      <c r="GT12" t="str">
        <f t="shared" si="15"/>
        <v/>
      </c>
    </row>
    <row r="13" spans="1:202" hidden="1" x14ac:dyDescent="0.35">
      <c r="B13" s="6" t="s">
        <v>152</v>
      </c>
    </row>
    <row r="14" spans="1:202" hidden="1" x14ac:dyDescent="0.35">
      <c r="B14" s="6" t="s">
        <v>153</v>
      </c>
      <c r="C14">
        <f>IF(C10=6,6,"")</f>
        <v>6</v>
      </c>
      <c r="D14" t="str">
        <f t="shared" ref="D14:BO14" si="16">IF(D10=6,6,"")</f>
        <v/>
      </c>
      <c r="E14">
        <f t="shared" si="16"/>
        <v>6</v>
      </c>
      <c r="F14">
        <f t="shared" si="16"/>
        <v>6</v>
      </c>
      <c r="G14" t="str">
        <f t="shared" si="16"/>
        <v/>
      </c>
      <c r="H14">
        <f t="shared" si="16"/>
        <v>6</v>
      </c>
      <c r="I14" t="str">
        <f t="shared" si="16"/>
        <v/>
      </c>
      <c r="J14">
        <f t="shared" si="16"/>
        <v>6</v>
      </c>
      <c r="K14">
        <f t="shared" si="16"/>
        <v>6</v>
      </c>
      <c r="L14" t="str">
        <f t="shared" si="16"/>
        <v/>
      </c>
      <c r="M14">
        <f t="shared" si="16"/>
        <v>6</v>
      </c>
      <c r="N14">
        <f t="shared" si="16"/>
        <v>6</v>
      </c>
      <c r="O14">
        <f t="shared" si="16"/>
        <v>6</v>
      </c>
      <c r="P14" t="str">
        <f t="shared" si="16"/>
        <v/>
      </c>
      <c r="Q14" t="str">
        <f t="shared" si="16"/>
        <v/>
      </c>
      <c r="R14">
        <f t="shared" si="16"/>
        <v>6</v>
      </c>
      <c r="S14">
        <f t="shared" si="16"/>
        <v>6</v>
      </c>
      <c r="T14">
        <f t="shared" si="16"/>
        <v>6</v>
      </c>
      <c r="U14">
        <f t="shared" si="16"/>
        <v>6</v>
      </c>
      <c r="V14" t="str">
        <f t="shared" si="16"/>
        <v/>
      </c>
      <c r="W14" t="str">
        <f t="shared" si="16"/>
        <v/>
      </c>
      <c r="X14">
        <f t="shared" si="16"/>
        <v>6</v>
      </c>
      <c r="Y14">
        <f t="shared" si="16"/>
        <v>6</v>
      </c>
      <c r="Z14">
        <f t="shared" si="16"/>
        <v>6</v>
      </c>
      <c r="AA14" t="str">
        <f t="shared" si="16"/>
        <v/>
      </c>
      <c r="AB14">
        <f t="shared" si="16"/>
        <v>6</v>
      </c>
      <c r="AC14">
        <f t="shared" si="16"/>
        <v>6</v>
      </c>
      <c r="AD14" t="str">
        <f t="shared" si="16"/>
        <v/>
      </c>
      <c r="AE14">
        <f t="shared" si="16"/>
        <v>6</v>
      </c>
      <c r="AF14">
        <f t="shared" si="16"/>
        <v>6</v>
      </c>
      <c r="AG14">
        <f t="shared" si="16"/>
        <v>6</v>
      </c>
      <c r="AH14">
        <f t="shared" si="16"/>
        <v>6</v>
      </c>
      <c r="AI14">
        <f t="shared" si="16"/>
        <v>6</v>
      </c>
      <c r="AJ14">
        <f t="shared" si="16"/>
        <v>6</v>
      </c>
      <c r="AK14" t="str">
        <f t="shared" si="16"/>
        <v/>
      </c>
      <c r="AL14">
        <f t="shared" si="16"/>
        <v>6</v>
      </c>
      <c r="AM14">
        <f t="shared" si="16"/>
        <v>6</v>
      </c>
      <c r="AN14">
        <f t="shared" si="16"/>
        <v>6</v>
      </c>
      <c r="AO14">
        <f t="shared" si="16"/>
        <v>6</v>
      </c>
      <c r="AP14" t="str">
        <f t="shared" si="16"/>
        <v/>
      </c>
      <c r="AQ14">
        <f t="shared" si="16"/>
        <v>6</v>
      </c>
      <c r="AR14">
        <f t="shared" si="16"/>
        <v>6</v>
      </c>
      <c r="AS14">
        <f t="shared" si="16"/>
        <v>6</v>
      </c>
      <c r="AT14">
        <f t="shared" si="16"/>
        <v>6</v>
      </c>
      <c r="AU14" t="str">
        <f t="shared" si="16"/>
        <v/>
      </c>
      <c r="AV14">
        <f t="shared" si="16"/>
        <v>6</v>
      </c>
      <c r="AW14">
        <f t="shared" si="16"/>
        <v>6</v>
      </c>
      <c r="AX14">
        <f t="shared" si="16"/>
        <v>6</v>
      </c>
      <c r="AY14">
        <f t="shared" si="16"/>
        <v>6</v>
      </c>
      <c r="AZ14" t="str">
        <f t="shared" si="16"/>
        <v/>
      </c>
      <c r="BA14">
        <f t="shared" si="16"/>
        <v>6</v>
      </c>
      <c r="BB14" t="str">
        <f t="shared" si="16"/>
        <v/>
      </c>
      <c r="BC14">
        <f t="shared" si="16"/>
        <v>6</v>
      </c>
      <c r="BD14">
        <f t="shared" si="16"/>
        <v>6</v>
      </c>
      <c r="BE14">
        <f t="shared" si="16"/>
        <v>6</v>
      </c>
      <c r="BF14">
        <f t="shared" si="16"/>
        <v>6</v>
      </c>
      <c r="BG14">
        <f t="shared" si="16"/>
        <v>6</v>
      </c>
      <c r="BH14">
        <f t="shared" si="16"/>
        <v>6</v>
      </c>
      <c r="BI14">
        <f t="shared" si="16"/>
        <v>6</v>
      </c>
      <c r="BJ14" t="str">
        <f t="shared" si="16"/>
        <v/>
      </c>
      <c r="BK14">
        <f t="shared" si="16"/>
        <v>6</v>
      </c>
      <c r="BL14">
        <f t="shared" si="16"/>
        <v>6</v>
      </c>
      <c r="BM14">
        <f t="shared" si="16"/>
        <v>6</v>
      </c>
      <c r="BN14">
        <f t="shared" si="16"/>
        <v>6</v>
      </c>
      <c r="BO14" t="str">
        <f t="shared" si="16"/>
        <v/>
      </c>
      <c r="BP14">
        <f t="shared" ref="BP14:EA14" si="17">IF(BP10=6,6,"")</f>
        <v>6</v>
      </c>
      <c r="BQ14">
        <f t="shared" si="17"/>
        <v>6</v>
      </c>
      <c r="BR14">
        <f t="shared" si="17"/>
        <v>6</v>
      </c>
      <c r="BS14">
        <f t="shared" si="17"/>
        <v>6</v>
      </c>
      <c r="BT14" t="str">
        <f t="shared" si="17"/>
        <v/>
      </c>
      <c r="BU14" t="str">
        <f t="shared" si="17"/>
        <v/>
      </c>
      <c r="BV14">
        <f t="shared" si="17"/>
        <v>6</v>
      </c>
      <c r="BW14">
        <f t="shared" si="17"/>
        <v>6</v>
      </c>
      <c r="BX14">
        <f t="shared" si="17"/>
        <v>6</v>
      </c>
      <c r="BY14" t="str">
        <f t="shared" si="17"/>
        <v/>
      </c>
      <c r="BZ14">
        <f t="shared" si="17"/>
        <v>6</v>
      </c>
      <c r="CA14">
        <f t="shared" si="17"/>
        <v>6</v>
      </c>
      <c r="CB14" t="str">
        <f t="shared" si="17"/>
        <v/>
      </c>
      <c r="CC14">
        <f t="shared" si="17"/>
        <v>6</v>
      </c>
      <c r="CD14">
        <f t="shared" si="17"/>
        <v>6</v>
      </c>
      <c r="CE14">
        <f t="shared" si="17"/>
        <v>6</v>
      </c>
      <c r="CF14">
        <f t="shared" si="17"/>
        <v>6</v>
      </c>
      <c r="CG14">
        <f t="shared" si="17"/>
        <v>6</v>
      </c>
      <c r="CH14">
        <f t="shared" si="17"/>
        <v>6</v>
      </c>
      <c r="CI14" t="str">
        <f t="shared" si="17"/>
        <v/>
      </c>
      <c r="CJ14">
        <f t="shared" si="17"/>
        <v>6</v>
      </c>
      <c r="CK14">
        <f t="shared" si="17"/>
        <v>6</v>
      </c>
      <c r="CL14">
        <f t="shared" si="17"/>
        <v>6</v>
      </c>
      <c r="CM14">
        <f t="shared" si="17"/>
        <v>6</v>
      </c>
      <c r="CN14" t="str">
        <f t="shared" si="17"/>
        <v/>
      </c>
      <c r="CO14">
        <f t="shared" si="17"/>
        <v>6</v>
      </c>
      <c r="CP14" t="str">
        <f t="shared" si="17"/>
        <v/>
      </c>
      <c r="CQ14">
        <f t="shared" si="17"/>
        <v>6</v>
      </c>
      <c r="CR14">
        <f t="shared" si="17"/>
        <v>6</v>
      </c>
      <c r="CS14" t="str">
        <f t="shared" si="17"/>
        <v/>
      </c>
      <c r="CT14">
        <f t="shared" si="17"/>
        <v>6</v>
      </c>
      <c r="CU14">
        <f t="shared" si="17"/>
        <v>6</v>
      </c>
      <c r="CV14">
        <f t="shared" si="17"/>
        <v>6</v>
      </c>
      <c r="CW14">
        <f t="shared" si="17"/>
        <v>6</v>
      </c>
      <c r="CX14" t="str">
        <f t="shared" si="17"/>
        <v/>
      </c>
      <c r="CY14">
        <f t="shared" si="17"/>
        <v>6</v>
      </c>
      <c r="CZ14" t="str">
        <f t="shared" si="17"/>
        <v/>
      </c>
      <c r="DA14">
        <f t="shared" si="17"/>
        <v>6</v>
      </c>
      <c r="DB14">
        <f t="shared" si="17"/>
        <v>6</v>
      </c>
      <c r="DC14">
        <f t="shared" si="17"/>
        <v>6</v>
      </c>
      <c r="DD14">
        <f t="shared" si="17"/>
        <v>6</v>
      </c>
      <c r="DE14">
        <f t="shared" si="17"/>
        <v>6</v>
      </c>
      <c r="DF14">
        <f t="shared" si="17"/>
        <v>6</v>
      </c>
      <c r="DG14">
        <f t="shared" si="17"/>
        <v>6</v>
      </c>
      <c r="DH14" t="str">
        <f t="shared" si="17"/>
        <v/>
      </c>
      <c r="DI14">
        <f t="shared" si="17"/>
        <v>6</v>
      </c>
      <c r="DJ14">
        <f t="shared" si="17"/>
        <v>6</v>
      </c>
      <c r="DK14">
        <f t="shared" si="17"/>
        <v>6</v>
      </c>
      <c r="DL14">
        <f t="shared" si="17"/>
        <v>6</v>
      </c>
      <c r="DM14" t="str">
        <f t="shared" si="17"/>
        <v/>
      </c>
      <c r="DN14">
        <f t="shared" si="17"/>
        <v>6</v>
      </c>
      <c r="DO14">
        <f t="shared" si="17"/>
        <v>6</v>
      </c>
      <c r="DP14">
        <f t="shared" si="17"/>
        <v>6</v>
      </c>
      <c r="DQ14">
        <f t="shared" si="17"/>
        <v>6</v>
      </c>
      <c r="DR14" t="str">
        <f t="shared" si="17"/>
        <v/>
      </c>
      <c r="DS14">
        <f t="shared" si="17"/>
        <v>6</v>
      </c>
      <c r="DT14">
        <f t="shared" si="17"/>
        <v>6</v>
      </c>
      <c r="DU14">
        <f t="shared" si="17"/>
        <v>6</v>
      </c>
      <c r="DV14">
        <f t="shared" si="17"/>
        <v>6</v>
      </c>
      <c r="DW14" t="str">
        <f t="shared" si="17"/>
        <v/>
      </c>
      <c r="DX14">
        <f t="shared" si="17"/>
        <v>6</v>
      </c>
      <c r="DY14">
        <f t="shared" si="17"/>
        <v>6</v>
      </c>
      <c r="DZ14">
        <f t="shared" si="17"/>
        <v>6</v>
      </c>
      <c r="EA14">
        <f t="shared" si="17"/>
        <v>6</v>
      </c>
      <c r="EB14">
        <f t="shared" ref="EB14:GM14" si="18">IF(EB10=6,6,"")</f>
        <v>6</v>
      </c>
      <c r="EC14">
        <f t="shared" si="18"/>
        <v>6</v>
      </c>
      <c r="ED14">
        <f t="shared" si="18"/>
        <v>6</v>
      </c>
      <c r="EE14">
        <f t="shared" si="18"/>
        <v>6</v>
      </c>
      <c r="EF14">
        <f t="shared" si="18"/>
        <v>6</v>
      </c>
      <c r="EG14" t="str">
        <f t="shared" si="18"/>
        <v/>
      </c>
      <c r="EH14">
        <f t="shared" si="18"/>
        <v>6</v>
      </c>
      <c r="EI14">
        <f t="shared" si="18"/>
        <v>6</v>
      </c>
      <c r="EJ14">
        <f t="shared" si="18"/>
        <v>6</v>
      </c>
      <c r="EK14">
        <f t="shared" si="18"/>
        <v>6</v>
      </c>
      <c r="EL14" t="str">
        <f t="shared" si="18"/>
        <v/>
      </c>
      <c r="EM14">
        <f t="shared" si="18"/>
        <v>6</v>
      </c>
      <c r="EN14" t="str">
        <f t="shared" si="18"/>
        <v/>
      </c>
      <c r="EO14">
        <f t="shared" si="18"/>
        <v>6</v>
      </c>
      <c r="EP14">
        <f t="shared" si="18"/>
        <v>6</v>
      </c>
      <c r="EQ14" t="str">
        <f t="shared" si="18"/>
        <v/>
      </c>
      <c r="ER14">
        <f t="shared" si="18"/>
        <v>6</v>
      </c>
      <c r="ES14">
        <f t="shared" si="18"/>
        <v>6</v>
      </c>
      <c r="ET14">
        <f t="shared" si="18"/>
        <v>6</v>
      </c>
      <c r="EU14" t="str">
        <f t="shared" si="18"/>
        <v/>
      </c>
      <c r="EV14" t="str">
        <f t="shared" si="18"/>
        <v/>
      </c>
      <c r="EW14">
        <f t="shared" si="18"/>
        <v>6</v>
      </c>
      <c r="EX14" t="str">
        <f t="shared" si="18"/>
        <v/>
      </c>
      <c r="EY14">
        <f t="shared" si="18"/>
        <v>6</v>
      </c>
      <c r="EZ14">
        <f t="shared" si="18"/>
        <v>6</v>
      </c>
      <c r="FA14">
        <f t="shared" si="18"/>
        <v>6</v>
      </c>
      <c r="FB14" t="str">
        <f t="shared" si="18"/>
        <v/>
      </c>
      <c r="FC14">
        <f t="shared" si="18"/>
        <v>6</v>
      </c>
      <c r="FD14">
        <f t="shared" si="18"/>
        <v>6</v>
      </c>
      <c r="FE14">
        <f t="shared" si="18"/>
        <v>6</v>
      </c>
      <c r="FF14" t="str">
        <f t="shared" si="18"/>
        <v/>
      </c>
      <c r="FG14">
        <f t="shared" si="18"/>
        <v>6</v>
      </c>
      <c r="FH14">
        <f t="shared" si="18"/>
        <v>6</v>
      </c>
      <c r="FI14">
        <f t="shared" si="18"/>
        <v>6</v>
      </c>
      <c r="FJ14">
        <f t="shared" si="18"/>
        <v>6</v>
      </c>
      <c r="FK14" t="str">
        <f t="shared" si="18"/>
        <v/>
      </c>
      <c r="FL14">
        <f t="shared" si="18"/>
        <v>6</v>
      </c>
      <c r="FM14">
        <f t="shared" si="18"/>
        <v>6</v>
      </c>
      <c r="FN14">
        <f t="shared" si="18"/>
        <v>6</v>
      </c>
      <c r="FO14">
        <f t="shared" si="18"/>
        <v>6</v>
      </c>
      <c r="FP14" t="str">
        <f t="shared" si="18"/>
        <v/>
      </c>
      <c r="FQ14">
        <f t="shared" si="18"/>
        <v>6</v>
      </c>
      <c r="FR14">
        <f t="shared" si="18"/>
        <v>6</v>
      </c>
      <c r="FS14">
        <f t="shared" si="18"/>
        <v>6</v>
      </c>
      <c r="FT14">
        <f t="shared" si="18"/>
        <v>6</v>
      </c>
      <c r="FU14" t="str">
        <f t="shared" si="18"/>
        <v/>
      </c>
      <c r="FV14">
        <f t="shared" si="18"/>
        <v>6</v>
      </c>
      <c r="FW14">
        <f t="shared" si="18"/>
        <v>6</v>
      </c>
      <c r="FX14">
        <f t="shared" si="18"/>
        <v>6</v>
      </c>
      <c r="FY14">
        <f t="shared" si="18"/>
        <v>6</v>
      </c>
      <c r="FZ14">
        <f t="shared" si="18"/>
        <v>6</v>
      </c>
      <c r="GA14">
        <f t="shared" si="18"/>
        <v>6</v>
      </c>
      <c r="GB14">
        <f t="shared" si="18"/>
        <v>6</v>
      </c>
      <c r="GC14">
        <f t="shared" si="18"/>
        <v>6</v>
      </c>
      <c r="GD14">
        <f t="shared" si="18"/>
        <v>6</v>
      </c>
      <c r="GE14" t="str">
        <f t="shared" si="18"/>
        <v/>
      </c>
      <c r="GF14">
        <f t="shared" si="18"/>
        <v>6</v>
      </c>
      <c r="GG14">
        <f t="shared" si="18"/>
        <v>6</v>
      </c>
      <c r="GH14">
        <f t="shared" si="18"/>
        <v>6</v>
      </c>
      <c r="GI14">
        <f t="shared" si="18"/>
        <v>6</v>
      </c>
      <c r="GJ14" t="str">
        <f t="shared" si="18"/>
        <v/>
      </c>
      <c r="GK14">
        <f t="shared" si="18"/>
        <v>6</v>
      </c>
      <c r="GL14">
        <f t="shared" si="18"/>
        <v>6</v>
      </c>
      <c r="GM14">
        <f t="shared" si="18"/>
        <v>6</v>
      </c>
      <c r="GN14">
        <f t="shared" ref="GN14:GT14" si="19">IF(GN10=6,6,"")</f>
        <v>6</v>
      </c>
      <c r="GO14" t="str">
        <f t="shared" si="19"/>
        <v/>
      </c>
      <c r="GP14">
        <f t="shared" si="19"/>
        <v>6</v>
      </c>
      <c r="GQ14">
        <f t="shared" si="19"/>
        <v>6</v>
      </c>
      <c r="GR14">
        <f t="shared" si="19"/>
        <v>6</v>
      </c>
      <c r="GS14" t="str">
        <f t="shared" si="19"/>
        <v/>
      </c>
      <c r="GT14" t="str">
        <f t="shared" si="19"/>
        <v/>
      </c>
    </row>
    <row r="15" spans="1:202" ht="15" hidden="1" thickBot="1" x14ac:dyDescent="0.4">
      <c r="B15" s="6" t="s">
        <v>154</v>
      </c>
    </row>
    <row r="16" spans="1:202" ht="15" thickBot="1" x14ac:dyDescent="0.4">
      <c r="B16" s="1" t="s">
        <v>90</v>
      </c>
      <c r="C16" t="str">
        <f>IF(OR(C10=1,C10=2,C10=7),C10,"")</f>
        <v/>
      </c>
      <c r="D16" t="str">
        <f t="shared" ref="D16:K16" si="20">IF(OR(D10=1,D10=2,D10=7),D10,"")</f>
        <v/>
      </c>
      <c r="E16" t="str">
        <f t="shared" si="20"/>
        <v/>
      </c>
      <c r="F16" t="str">
        <f t="shared" si="20"/>
        <v/>
      </c>
      <c r="G16" t="str">
        <f t="shared" si="20"/>
        <v/>
      </c>
      <c r="H16" t="str">
        <f t="shared" si="20"/>
        <v/>
      </c>
      <c r="I16" t="str">
        <f t="shared" si="20"/>
        <v/>
      </c>
      <c r="J16" t="str">
        <f t="shared" si="20"/>
        <v/>
      </c>
      <c r="K16" t="str">
        <f t="shared" si="20"/>
        <v/>
      </c>
      <c r="L16" s="9">
        <f>IF(OR(L10=1,L10=2,L10=7),L10,IF(SUM(C16:K16)=0,15,""))</f>
        <v>15</v>
      </c>
      <c r="M16" t="str">
        <f>IF(OR(M10=1,M10=2,M10=7),M10,IF(SUM(D16:L16)=0,15,""))</f>
        <v/>
      </c>
      <c r="N16" t="str">
        <f>IF(OR(N10=1,N10=2,N10=7),N10,IF(SUM(E16:M16)=0,15,""))</f>
        <v/>
      </c>
      <c r="O16" t="str">
        <f>IF(OR(O10=1,O10=2,O10=7),O10,IF(SUM(F16:N16)=0,15,""))</f>
        <v/>
      </c>
      <c r="P16" t="str">
        <f>IF(OR(P10=1,P10=2,P10=7),P10,IF(SUM(G16:O16)=0,15,""))</f>
        <v/>
      </c>
      <c r="Q16" t="s">
        <v>209</v>
      </c>
      <c r="R16" t="str">
        <f>IF(OR(R10=1,R10=2,R10=7),R10,IF(SUM(I16:Q16)=0,15,""))</f>
        <v/>
      </c>
      <c r="S16" t="str">
        <f>IF(OR(S10=1,S10=2,S10=7),S10,IF(SUM(J16:R16)=0,15,""))</f>
        <v/>
      </c>
      <c r="T16" t="str">
        <f>IF(OR(T10=1,T10=2,T10=7),T10,IF(SUM(K16:S16)=0,15,""))</f>
        <v/>
      </c>
      <c r="U16" t="str">
        <f>IF(OR(U10=1,U10=2,U10=7),U10,IF(SUM(L16:T16)=0,15,""))</f>
        <v/>
      </c>
      <c r="V16">
        <f>IF(OR(V10=1,V10=2,V10=7),V10,IF(SUM(M16:U16)=0,15,""))</f>
        <v>15</v>
      </c>
      <c r="W16" t="str">
        <f>IF(OR(W10=1,W10=2,W10=7),W10,IF(SUM(N16:V16)=0,15,""))</f>
        <v/>
      </c>
      <c r="X16" t="str">
        <f>IF(OR(X10=1,X10=2,X10=7),X10,IF(SUM(O16:W16)=0,15,""))</f>
        <v/>
      </c>
      <c r="Y16" t="str">
        <f>IF(OR(Y10=1,Y10=2,Y10=7),Y10,IF(SUM(P16:X16)=0,15,""))</f>
        <v/>
      </c>
      <c r="Z16" t="str">
        <f>IF(OR(Z10=1,Z10=2,Z10=7),Z10,IF(SUM(Q16:Y16)=0,15,""))</f>
        <v/>
      </c>
      <c r="AA16">
        <f>IF(OR(AA10=1,AA10=2,AA10=7),AA10,IF(SUM(R16:Z16)=0,15,""))</f>
        <v>1</v>
      </c>
      <c r="AB16" t="str">
        <f>IF(OR(AB10=1,AB10=2,AB10=7),AB10,IF(SUM(S16:AA16)=0,15,""))</f>
        <v/>
      </c>
      <c r="AC16" t="str">
        <f>IF(OR(AC10=1,AC10=2,AC10=7),AC10,IF(SUM(T16:AB16)=0,15,""))</f>
        <v/>
      </c>
      <c r="AD16" t="str">
        <f>IF(OR(AD10=1,AD10=2,AD10=7),AD10,IF(SUM(U16:AC16)=0,15,""))</f>
        <v/>
      </c>
      <c r="AE16" t="str">
        <f>IF(OR(AE10=1,AE10=2,AE10=7),AE10,IF(SUM(V16:AD16)=0,15,""))</f>
        <v/>
      </c>
      <c r="AF16" t="str">
        <f>IF(OR(AF10=1,AF10=2,AF10=7),AF10,IF(SUM(W16:AE16)=0,15,""))</f>
        <v/>
      </c>
      <c r="AG16" t="str">
        <f>IF(OR(AG10=1,AG10=2,AG10=7),AG10,IF(SUM(X16:AF16)=0,15,""))</f>
        <v/>
      </c>
      <c r="AH16" t="str">
        <f>IF(OR(AH10=1,AH10=2,AH10=7),AH10,IF(SUM(Y16:AG16)=0,15,""))</f>
        <v/>
      </c>
      <c r="AI16" t="str">
        <f>IF(OR(AI10=1,AI10=2,AI10=7),AI10,IF(SUM(Z16:AH16)=0,15,""))</f>
        <v/>
      </c>
      <c r="AJ16" t="str">
        <f>IF(OR(AJ10=1,AJ10=2,AJ10=7),AJ10,IF(SUM(AA16:AI16)=0,15,""))</f>
        <v/>
      </c>
      <c r="AK16">
        <f>IF(OR(AK10=1,AK10=2,AK10=7),AK10,IF(SUM(AB16:AJ16)=0,15,""))</f>
        <v>15</v>
      </c>
      <c r="AL16" t="str">
        <f>IF(OR(AL10=1,AL10=2,AL10=7),AL10,IF(SUM(AC16:AK16)=0,15,""))</f>
        <v/>
      </c>
      <c r="AM16" t="str">
        <f>IF(OR(AM10=1,AM10=2,AM10=7),AM10,IF(SUM(AD16:AL16)=0,15,""))</f>
        <v/>
      </c>
      <c r="AN16" t="str">
        <f>IF(OR(AN10=1,AN10=2,AN10=7),AN10,IF(SUM(AE16:AM16)=0,15,""))</f>
        <v/>
      </c>
      <c r="AO16" t="str">
        <f>IF(OR(AO10=1,AO10=2,AO10=7),AO10,IF(SUM(AF16:AN16)=0,15,""))</f>
        <v/>
      </c>
      <c r="AP16" t="s">
        <v>210</v>
      </c>
      <c r="AQ16" t="str">
        <f>IF(OR(AQ10=1,AQ10=2,AQ10=7),AQ10,IF(SUM(AH16:AP16)=0,15,""))</f>
        <v/>
      </c>
      <c r="AR16" t="str">
        <f>IF(OR(AR10=1,AR10=2,AR10=7),AR10,IF(SUM(AI16:AQ16)=0,15,""))</f>
        <v/>
      </c>
      <c r="AS16" t="str">
        <f>IF(OR(AS10=1,AS10=2,AS10=7),AS10,IF(SUM(AJ16:AR16)=0,15,""))</f>
        <v/>
      </c>
      <c r="AT16" t="str">
        <f>IF(OR(AT10=1,AT10=2,AT10=7),AT10,IF(SUM(AK16:AS16)=0,15,""))</f>
        <v/>
      </c>
      <c r="AU16">
        <f>IF(OR(AU10=1,AU10=2,AU10=7),AU10,IF(SUM(AL16:AT16)=0,15,""))</f>
        <v>15</v>
      </c>
      <c r="AV16" t="str">
        <f>IF(OR(AV10=1,AV10=2,AV10=7),AV10,IF(SUM(AM16:AU16)=0,15,""))</f>
        <v/>
      </c>
      <c r="AW16" t="str">
        <f>IF(OR(AW10=1,AW10=2,AW10=7),AW10,IF(SUM(AN16:AV16)=0,15,""))</f>
        <v/>
      </c>
      <c r="AX16" t="str">
        <f>IF(OR(AX10=1,AX10=2,AX10=7),AX10,IF(SUM(AO16:AW16)=0,15,""))</f>
        <v/>
      </c>
      <c r="AY16" t="str">
        <f>IF(OR(AY10=1,AY10=2,AY10=7),AY10,IF(SUM(AP16:AX16)=0,15,""))</f>
        <v/>
      </c>
      <c r="AZ16">
        <f>IF(OR(AZ10=1,AZ10=2,AZ10=7),AZ10,IF(SUM(AQ16:AY16)=0,15,""))</f>
        <v>2</v>
      </c>
      <c r="BA16" t="str">
        <f>IF(OR(BA10=1,BA10=2,BA10=7),BA10,IF(SUM(AR16:AZ16)=0,15,""))</f>
        <v/>
      </c>
      <c r="BB16" t="str">
        <f>IF(OR(BB10=1,BB10=2,BB10=7),BB10,IF(SUM(AS16:BA16)=0,15,""))</f>
        <v/>
      </c>
      <c r="BC16" t="str">
        <f>IF(OR(BC10=1,BC10=2,BC10=7),BC10,IF(SUM(AT16:BB16)=0,15,""))</f>
        <v/>
      </c>
      <c r="BD16" t="str">
        <f>IF(OR(BD10=1,BD10=2,BD10=7),BD10,IF(SUM(AU16:BC16)=0,15,""))</f>
        <v/>
      </c>
      <c r="BE16" t="str">
        <f>IF(OR(BE10=1,BE10=2,BE10=7),BE10,IF(SUM(AV16:BD16)=0,15,""))</f>
        <v/>
      </c>
      <c r="BF16" t="str">
        <f>IF(OR(BF10=1,BF10=2,BF10=7),BF10,IF(SUM(AW16:BE16)=0,15,""))</f>
        <v/>
      </c>
      <c r="BG16" t="str">
        <f>IF(OR(BG10=1,BG10=2,BG10=7),BG10,IF(SUM(AX16:BF16)=0,15,""))</f>
        <v/>
      </c>
      <c r="BH16" t="str">
        <f>IF(OR(BH10=1,BH10=2,BH10=7),BH10,IF(SUM(AY16:BG16)=0,15,""))</f>
        <v/>
      </c>
      <c r="BI16" t="str">
        <f>IF(OR(BI10=1,BI10=2,BI10=7),BI10,IF(SUM(AZ16:BH16)=0,15,""))</f>
        <v/>
      </c>
      <c r="BJ16">
        <f>IF(OR(BJ10=1,BJ10=2,BJ10=7),BJ10,IF(SUM(BA16:BI16)=0,15,""))</f>
        <v>15</v>
      </c>
      <c r="BK16" t="str">
        <f>IF(OR(BK10=1,BK10=2,BK10=7),BK10,IF(SUM(BB16:BJ16)=0,15,""))</f>
        <v/>
      </c>
      <c r="BL16" t="str">
        <f>IF(OR(BL10=1,BL10=2,BL10=7),BL10,IF(SUM(BC16:BK16)=0,15,""))</f>
        <v/>
      </c>
      <c r="BM16" t="str">
        <f>IF(OR(BM10=1,BM10=2,BM10=7),BM10,IF(SUM(BD16:BL16)=0,15,""))</f>
        <v/>
      </c>
      <c r="BN16" t="str">
        <f>IF(OR(BN10=1,BN10=2,BN10=7),BN10,IF(SUM(BE16:BM16)=0,15,""))</f>
        <v/>
      </c>
      <c r="BO16" t="str">
        <f>IF(OR(BO10=1,BO10=2,BO10=7),BO10,IF(SUM(BF16:BN16)=0,15,""))</f>
        <v/>
      </c>
      <c r="BP16" t="str">
        <f>IF(OR(BP10=1,BP10=2,BP10=7),BP10,IF(SUM(BG16:BO16)=0,15,""))</f>
        <v/>
      </c>
      <c r="BQ16" t="str">
        <f>IF(OR(BQ10=1,BQ10=2,BQ10=7),BQ10,IF(SUM(BH16:BP16)=0,15,""))</f>
        <v/>
      </c>
      <c r="BR16" t="str">
        <f>IF(OR(BR10=1,BR10=2,BR10=7),BR10,IF(SUM(BI16:BQ16)=0,15,""))</f>
        <v/>
      </c>
      <c r="BS16" t="str">
        <f>IF(OR(BS10=1,BS10=2,BS10=7),BS10,IF(SUM(BJ16:BR16)=0,15,""))</f>
        <v/>
      </c>
      <c r="BT16">
        <f>IF(OR(BT10=1,BT10=2,BT10=7),BT10,IF(SUM(BK16:BS16)=0,15,""))</f>
        <v>15</v>
      </c>
      <c r="BU16" t="str">
        <f>IF(OR(BU10=1,BU10=2,BU10=7),BU10,IF(SUM(BL16:BT16)=0,15,""))</f>
        <v/>
      </c>
      <c r="BV16" t="str">
        <f>IF(OR(BV10=1,BV10=2,BV10=7),BV10,IF(SUM(BM16:BU16)=0,15,""))</f>
        <v/>
      </c>
      <c r="BW16" t="str">
        <f>IF(OR(BW10=1,BW10=2,BW10=7),BW10,IF(SUM(BN16:BV16)=0,15,""))</f>
        <v/>
      </c>
      <c r="BX16" t="str">
        <f>IF(OR(BX10=1,BX10=2,BX10=7),BX10,IF(SUM(BO16:BW16)=0,15,""))</f>
        <v/>
      </c>
      <c r="BY16">
        <f>IF(OR(BY10=1,BY10=2,BY10=7),BY10,IF(SUM(BP16:BX16)=0,15,""))</f>
        <v>1</v>
      </c>
      <c r="BZ16" t="str">
        <f>IF(OR(BZ10=1,BZ10=2,BZ10=7),BZ10,IF(SUM(BQ16:BY16)=0,15,""))</f>
        <v/>
      </c>
      <c r="CA16" t="str">
        <f>IF(OR(CA10=1,CA10=2,CA10=7),CA10,IF(SUM(BR16:BZ16)=0,15,""))</f>
        <v/>
      </c>
      <c r="CB16" t="str">
        <f>IF(OR(CB10=1,CB10=2,CB10=7),CB10,IF(SUM(BS16:CA16)=0,15,""))</f>
        <v/>
      </c>
      <c r="CC16" t="str">
        <f>IF(OR(CC10=1,CC10=2,CC10=7),CC10,IF(SUM(BT16:CB16)=0,15,""))</f>
        <v/>
      </c>
      <c r="CD16" t="str">
        <f>IF(OR(CD10=1,CD10=2,CD10=7),CD10,IF(SUM(BU16:CC16)=0,15,""))</f>
        <v/>
      </c>
      <c r="CE16" t="str">
        <f>IF(OR(CE10=1,CE10=2,CE10=7),CE10,IF(SUM(BV16:CD16)=0,15,""))</f>
        <v/>
      </c>
      <c r="CF16" t="str">
        <f>IF(OR(CF10=1,CF10=2,CF10=7),CF10,IF(SUM(BW16:CE16)=0,15,""))</f>
        <v/>
      </c>
      <c r="CG16" t="str">
        <f>IF(OR(CG10=1,CG10=2,CG10=7),CG10,IF(SUM(BX16:CF16)=0,15,""))</f>
        <v/>
      </c>
      <c r="CH16" t="str">
        <f>IF(OR(CH10=1,CH10=2,CH10=7),CH10,IF(SUM(BY16:CG16)=0,15,""))</f>
        <v/>
      </c>
      <c r="CI16">
        <f>IF(OR(CI10=1,CI10=2,CI10=7),CI10,IF(SUM(BZ16:CH16)=0,15,""))</f>
        <v>15</v>
      </c>
      <c r="CJ16" t="str">
        <f>IF(OR(CJ10=1,CJ10=2,CJ10=7),CJ10,IF(SUM(CA16:CI16)=0,15,""))</f>
        <v/>
      </c>
      <c r="CK16" t="str">
        <f>IF(OR(CK10=1,CK10=2,CK10=7),CK10,IF(SUM(CB16:CJ16)=0,15,""))</f>
        <v/>
      </c>
      <c r="CL16" t="str">
        <f>IF(OR(CL10=1,CL10=2,CL10=7),CL10,IF(SUM(CC16:CK16)=0,15,""))</f>
        <v/>
      </c>
      <c r="CM16" t="str">
        <f>IF(OR(CM10=1,CM10=2,CM10=7),CM10,IF(SUM(CD16:CL16)=0,15,""))</f>
        <v/>
      </c>
      <c r="CN16" t="str">
        <f>IF(OR(CN10=1,CN10=2,CN10=7),CN10,IF(SUM(CE16:CM16)=0,15,""))</f>
        <v/>
      </c>
      <c r="CO16" t="str">
        <f>IF(OR(CO10=1,CO10=2,CO10=7),CO10,IF(SUM(CF16:CN16)=0,15,""))</f>
        <v/>
      </c>
      <c r="CP16" t="str">
        <f>IF(OR(CP10=1,CP10=2,CP10=7),CP10,IF(SUM(CG16:CO16)=0,15,""))</f>
        <v/>
      </c>
      <c r="CQ16" t="str">
        <f>IF(OR(CQ10=1,CQ10=2,CQ10=7),CQ10,IF(SUM(CH16:CP16)=0,15,""))</f>
        <v/>
      </c>
      <c r="CR16" t="str">
        <f>IF(OR(CR10=1,CR10=2,CR10=7),CR10,IF(SUM(CI16:CQ16)=0,15,""))</f>
        <v/>
      </c>
      <c r="CS16">
        <f>IF(OR(CS10=1,CS10=2,CS10=7),CS10,IF(SUM(CJ16:CR16)=0,15,""))</f>
        <v>15</v>
      </c>
      <c r="CT16" t="str">
        <f>IF(OR(CT10=1,CT10=2,CT10=7),CT10,IF(SUM(CK16:CS16)=0,15,""))</f>
        <v/>
      </c>
      <c r="CU16" t="str">
        <f>IF(OR(CU10=1,CU10=2,CU10=7),CU10,IF(SUM(CL16:CT16)=0,15,""))</f>
        <v/>
      </c>
      <c r="CV16" t="str">
        <f>IF(OR(CV10=1,CV10=2,CV10=7),CV10,IF(SUM(CM16:CU16)=0,15,""))</f>
        <v/>
      </c>
      <c r="CW16" t="str">
        <f>IF(OR(CW10=1,CW10=2,CW10=7),CW10,IF(SUM(CN16:CV16)=0,15,""))</f>
        <v/>
      </c>
      <c r="CX16">
        <f>IF(OR(CX10=1,CX10=2,CX10=7),CX10,IF(SUM(CO16:CW16)=0,15,""))</f>
        <v>2</v>
      </c>
      <c r="CY16" t="str">
        <f>IF(OR(CY10=1,CY10=2,CY10=7),CY10,IF(SUM(CP16:CX16)=0,15,""))</f>
        <v/>
      </c>
      <c r="CZ16" t="str">
        <f>IF(OR(CZ10=1,CZ10=2,CZ10=7),CZ10,IF(SUM(CQ16:CY16)=0,15,""))</f>
        <v/>
      </c>
      <c r="DA16" t="str">
        <f>IF(OR(DA10=1,DA10=2,DA10=7),DA10,IF(SUM(CR16:CZ16)=0,15,""))</f>
        <v/>
      </c>
      <c r="DB16" t="str">
        <f>IF(OR(DB10=1,DB10=2,DB10=7),DB10,IF(SUM(CS16:DA16)=0,15,""))</f>
        <v/>
      </c>
      <c r="DC16" t="str">
        <f>IF(OR(DC10=1,DC10=2,DC10=7),DC10,IF(SUM(CT16:DB16)=0,15,""))</f>
        <v/>
      </c>
      <c r="DD16" t="str">
        <f>IF(OR(DD10=1,DD10=2,DD10=7),DD10,IF(SUM(CU16:DC16)=0,15,""))</f>
        <v/>
      </c>
      <c r="DE16" t="str">
        <f>IF(OR(DE10=1,DE10=2,DE10=7),DE10,IF(SUM(CV16:DD16)=0,15,""))</f>
        <v/>
      </c>
      <c r="DF16" t="str">
        <f>IF(OR(DF10=1,DF10=2,DF10=7),DF10,IF(SUM(CW16:DE16)=0,15,""))</f>
        <v/>
      </c>
      <c r="DG16" t="str">
        <f>IF(OR(DG10=1,DG10=2,DG10=7),DG10,IF(SUM(CX16:DF16)=0,15,""))</f>
        <v/>
      </c>
      <c r="DH16">
        <f>IF(OR(DH10=1,DH10=2,DH10=7),DH10,IF(SUM(CY16:DG16)=0,15,""))</f>
        <v>15</v>
      </c>
      <c r="DI16" t="str">
        <f>IF(OR(DI10=1,DI10=2,DI10=7),DI10,IF(SUM(CZ16:DH16)=0,15,""))</f>
        <v/>
      </c>
      <c r="DJ16" t="str">
        <f>IF(OR(DJ10=1,DJ10=2,DJ10=7),DJ10,IF(SUM(DA16:DI16)=0,15,""))</f>
        <v/>
      </c>
      <c r="DK16" t="str">
        <f>IF(OR(DK10=1,DK10=2,DK10=7),DK10,IF(SUM(DB16:DJ16)=0,15,""))</f>
        <v/>
      </c>
      <c r="DL16" t="str">
        <f>IF(OR(DL10=1,DL10=2,DL10=7),DL10,IF(SUM(DC16:DK16)=0,15,""))</f>
        <v/>
      </c>
      <c r="DM16" t="str">
        <f>IF(OR(DM10=1,DM10=2,DM10=7),DM10,IF(SUM(DD16:DL16)=0,15,""))</f>
        <v/>
      </c>
      <c r="DN16" t="str">
        <f>IF(OR(DN10=1,DN10=2,DN10=7),DN10,IF(SUM(DE16:DM16)=0,15,""))</f>
        <v/>
      </c>
      <c r="DO16" t="str">
        <f>IF(OR(DO10=1,DO10=2,DO10=7),DO10,IF(SUM(DF16:DN16)=0,15,""))</f>
        <v/>
      </c>
      <c r="DP16" t="str">
        <f>IF(OR(DP10=1,DP10=2,DP10=7),DP10,IF(SUM(DG16:DO16)=0,15,""))</f>
        <v/>
      </c>
      <c r="DQ16" t="str">
        <f>IF(OR(DQ10=1,DQ10=2,DQ10=7),DQ10,IF(SUM(DH16:DP16)=0,15,""))</f>
        <v/>
      </c>
      <c r="DR16">
        <f>IF(OR(DR10=1,DR10=2,DR10=7),DR10,IF(SUM(DI16:DQ16)=0,15,""))</f>
        <v>15</v>
      </c>
      <c r="DS16" t="str">
        <f>IF(OR(DS10=1,DS10=2,DS10=7),DS10,IF(SUM(DJ16:DR16)=0,15,""))</f>
        <v/>
      </c>
      <c r="DT16" t="str">
        <f>IF(OR(DT10=1,DT10=2,DT10=7),DT10,IF(SUM(DK16:DS16)=0,15,""))</f>
        <v/>
      </c>
      <c r="DU16" t="str">
        <f>IF(OR(DU10=1,DU10=2,DU10=7),DU10,IF(SUM(DL16:DT16)=0,15,""))</f>
        <v/>
      </c>
      <c r="DV16" t="str">
        <f>IF(OR(DV10=1,DV10=2,DV10=7),DV10,IF(SUM(DM16:DU16)=0,15,""))</f>
        <v/>
      </c>
      <c r="DW16">
        <f>IF(OR(DW10=1,DW10=2,DW10=7),DW10,IF(SUM(DN16:DV16)=0,15,""))</f>
        <v>1</v>
      </c>
      <c r="DX16" t="str">
        <f>IF(OR(DX10=1,DX10=2,DX10=7),DX10,IF(SUM(DO16:DW16)=0,15,""))</f>
        <v/>
      </c>
      <c r="DY16" t="str">
        <f>IF(OR(DY10=1,DY10=2,DY10=7),DY10,IF(SUM(DP16:DX16)=0,15,""))</f>
        <v/>
      </c>
      <c r="DZ16" t="str">
        <f>IF(OR(DZ10=1,DZ10=2,DZ10=7),DZ10,IF(SUM(DQ16:DY16)=0,15,""))</f>
        <v/>
      </c>
      <c r="EA16" t="str">
        <f>IF(OR(EA10=1,EA10=2,EA10=7),EA10,IF(SUM(DR16:DZ16)=0,15,""))</f>
        <v/>
      </c>
      <c r="EB16" t="str">
        <f>IF(OR(EB10=1,EB10=2,EB10=7),EB10,IF(SUM(DS16:EA16)=0,15,""))</f>
        <v/>
      </c>
      <c r="EC16" t="str">
        <f>IF(OR(EC10=1,EC10=2,EC10=7),EC10,IF(SUM(DT16:EB16)=0,15,""))</f>
        <v/>
      </c>
      <c r="ED16" t="str">
        <f>IF(OR(ED10=1,ED10=2,ED10=7),ED10,IF(SUM(DU16:EC16)=0,15,""))</f>
        <v/>
      </c>
      <c r="EE16" t="str">
        <f>IF(OR(EE10=1,EE10=2,EE10=7),EE10,IF(SUM(DV16:ED16)=0,15,""))</f>
        <v/>
      </c>
      <c r="EF16" t="str">
        <f>IF(OR(EF10=1,EF10=2,EF10=7),EF10,IF(SUM(DW16:EE16)=0,15,""))</f>
        <v/>
      </c>
      <c r="EG16">
        <f>IF(OR(EG10=1,EG10=2,EG10=7),EG10,IF(SUM(DX16:EF16)=0,15,""))</f>
        <v>15</v>
      </c>
      <c r="EH16" t="str">
        <f>IF(OR(EH10=1,EH10=2,EH10=7),EH10,IF(SUM(DY16:EG16)=0,15,""))</f>
        <v/>
      </c>
      <c r="EI16" t="str">
        <f>IF(OR(EI10=1,EI10=2,EI10=7),EI10,IF(SUM(DZ16:EH16)=0,15,""))</f>
        <v/>
      </c>
      <c r="EJ16" t="str">
        <f>IF(OR(EJ10=1,EJ10=2,EJ10=7),EJ10,IF(SUM(EA16:EI16)=0,15,""))</f>
        <v/>
      </c>
      <c r="EK16" t="str">
        <f>IF(OR(EK10=1,EK10=2,EK10=7),EK10,IF(SUM(EB16:EJ16)=0,15,""))</f>
        <v/>
      </c>
      <c r="EL16" t="str">
        <f>IF(OR(EL10=1,EL10=2,EL10=7),EL10,IF(SUM(EC16:EK16)=0,15,""))</f>
        <v/>
      </c>
      <c r="EM16" t="str">
        <f>IF(OR(EM10=1,EM10=2,EM10=7),EM10,IF(SUM(ED16:EL16)=0,15,""))</f>
        <v/>
      </c>
      <c r="EN16" t="str">
        <f>IF(OR(EN10=1,EN10=2,EN10=7),EN10,IF(SUM(EE16:EM16)=0,15,""))</f>
        <v/>
      </c>
      <c r="EO16" t="str">
        <f>IF(OR(EO10=1,EO10=2,EO10=7),EO10,IF(SUM(EF16:EN16)=0,15,""))</f>
        <v/>
      </c>
      <c r="EP16" t="str">
        <f>IF(OR(EP10=1,EP10=2,EP10=7),EP10,IF(SUM(EG16:EO16)=0,15,""))</f>
        <v/>
      </c>
      <c r="EQ16">
        <f>IF(OR(EQ10=1,EQ10=2,EQ10=7),EQ10,IF(SUM(EH16:EP16)=0,15,""))</f>
        <v>15</v>
      </c>
      <c r="ER16" t="str">
        <f>IF(OR(ER10=1,ER10=2,ER10=7),ER10,IF(SUM(EI16:EQ16)=0,15,""))</f>
        <v/>
      </c>
      <c r="ES16" t="str">
        <f>IF(OR(ES10=1,ES10=2,ES10=7),ES10,IF(SUM(EJ16:ER16)=0,15,""))</f>
        <v/>
      </c>
      <c r="ET16" t="str">
        <f>IF(OR(ET10=1,ET10=2,ET10=7),ET10,IF(SUM(EK16:ES16)=0,15,""))</f>
        <v/>
      </c>
      <c r="EU16" t="str">
        <f>IF(OR(EU10=1,EU10=2,EU10=7),EU10,IF(SUM(EL16:ET16)=0,15,""))</f>
        <v/>
      </c>
      <c r="EV16">
        <f>IF(OR(EV10=1,EV10=2,EV10=7),EV10,IF(SUM(EM16:EU16)=0,15,""))</f>
        <v>2</v>
      </c>
      <c r="EW16" t="str">
        <f>IF(OR(EW10=1,EW10=2,EW10=7),EW10,IF(SUM(EN16:EV16)=0,15,""))</f>
        <v/>
      </c>
      <c r="EX16" t="str">
        <f>IF(OR(EX10=1,EX10=2,EX10=7),EX10,IF(SUM(EO16:EW16)=0,15,""))</f>
        <v/>
      </c>
      <c r="EY16" t="str">
        <f>IF(OR(EY10=1,EY10=2,EY10=7),EY10,IF(SUM(EP16:EX16)=0,15,""))</f>
        <v/>
      </c>
      <c r="EZ16" t="str">
        <f>IF(OR(EZ10=1,EZ10=2,EZ10=7),EZ10,IF(SUM(EQ16:EY16)=0,15,""))</f>
        <v/>
      </c>
      <c r="FA16" t="str">
        <f>IF(OR(FA10=1,FA10=2,FA10=7),FA10,IF(SUM(ER16:EZ16)=0,15,""))</f>
        <v/>
      </c>
      <c r="FB16" t="str">
        <f>IF(OR(FB10=1,FB10=2,FB10=7),FB10,IF(SUM(ES16:FA16)=0,15,""))</f>
        <v/>
      </c>
      <c r="FC16" t="str">
        <f>IF(OR(FC10=1,FC10=2,FC10=7),FC10,IF(SUM(ET16:FB16)=0,15,""))</f>
        <v/>
      </c>
      <c r="FD16" t="str">
        <f>IF(OR(FD10=1,FD10=2,FD10=7),FD10,IF(SUM(EU16:FC16)=0,15,""))</f>
        <v/>
      </c>
      <c r="FE16" t="str">
        <f>IF(OR(FE10=1,FE10=2,FE10=7),FE10,IF(SUM(EV16:FD16)=0,15,""))</f>
        <v/>
      </c>
      <c r="FF16">
        <f>IF(OR(FF10=1,FF10=2,FF10=7),FF10,IF(SUM(EW16:FE16)=0,15,""))</f>
        <v>15</v>
      </c>
      <c r="FG16" t="str">
        <f>IF(OR(FG10=1,FG10=2,FG10=7),FG10,IF(SUM(EX16:FF16)=0,15,""))</f>
        <v/>
      </c>
      <c r="FH16" t="str">
        <f>IF(OR(FH10=1,FH10=2,FH10=7),FH10,IF(SUM(EY16:FG16)=0,15,""))</f>
        <v/>
      </c>
      <c r="FI16" t="str">
        <f>IF(OR(FI10=1,FI10=2,FI10=7),FI10,IF(SUM(EZ16:FH16)=0,15,""))</f>
        <v/>
      </c>
      <c r="FJ16" t="str">
        <f>IF(OR(FJ10=1,FJ10=2,FJ10=7),FJ10,IF(SUM(FA16:FI16)=0,15,""))</f>
        <v/>
      </c>
      <c r="FK16" t="str">
        <f>IF(OR(FK10=1,FK10=2,FK10=7),FK10,IF(SUM(FB16:FJ16)=0,15,""))</f>
        <v/>
      </c>
      <c r="FL16" t="str">
        <f>IF(OR(FL10=1,FL10=2,FL10=7),FL10,IF(SUM(FC16:FK16)=0,15,""))</f>
        <v/>
      </c>
      <c r="FM16" t="str">
        <f>IF(OR(FM10=1,FM10=2,FM10=7),FM10,IF(SUM(FD16:FL16)=0,15,""))</f>
        <v/>
      </c>
      <c r="FN16" t="str">
        <f>IF(OR(FN10=1,FN10=2,FN10=7),FN10,IF(SUM(FE16:FM16)=0,15,""))</f>
        <v/>
      </c>
      <c r="FO16" t="str">
        <f>IF(OR(FO10=1,FO10=2,FO10=7),FO10,IF(SUM(FF16:FN16)=0,15,""))</f>
        <v/>
      </c>
      <c r="FP16">
        <f>IF(OR(FP10=1,FP10=2,FP10=7),FP10,IF(SUM(FG16:FO16)=0,15,""))</f>
        <v>15</v>
      </c>
      <c r="FQ16" t="str">
        <f>IF(OR(FQ10=1,FQ10=2,FQ10=7),FQ10,IF(SUM(FH16:FP16)=0,15,""))</f>
        <v/>
      </c>
      <c r="FR16" t="str">
        <f>IF(OR(FR10=1,FR10=2,FR10=7),FR10,IF(SUM(FI16:FQ16)=0,15,""))</f>
        <v/>
      </c>
      <c r="FS16" t="str">
        <f>IF(OR(FS10=1,FS10=2,FS10=7),FS10,IF(SUM(FJ16:FR16)=0,15,""))</f>
        <v/>
      </c>
      <c r="FT16" t="str">
        <f>IF(OR(FT10=1,FT10=2,FT10=7),FT10,IF(SUM(FK16:FS16)=0,15,""))</f>
        <v/>
      </c>
      <c r="FU16">
        <f>IF(OR(FU10=1,FU10=2,FU10=7),FU10,IF(SUM(FL16:FT16)=0,15,""))</f>
        <v>1</v>
      </c>
      <c r="FV16" t="str">
        <f>IF(OR(FV10=1,FV10=2,FV10=7),FV10,IF(SUM(FM16:FU16)=0,15,""))</f>
        <v/>
      </c>
      <c r="FW16" t="str">
        <f>IF(OR(FW10=1,FW10=2,FW10=7),FW10,IF(SUM(FN16:FV16)=0,15,""))</f>
        <v/>
      </c>
      <c r="FX16" t="str">
        <f>IF(OR(FX10=1,FX10=2,FX10=7),FX10,IF(SUM(FO16:FW16)=0,15,""))</f>
        <v/>
      </c>
      <c r="FY16" t="str">
        <f>IF(OR(FY10=1,FY10=2,FY10=7),FY10,IF(SUM(FP16:FX16)=0,15,""))</f>
        <v/>
      </c>
      <c r="FZ16" t="str">
        <f>IF(OR(FZ10=1,FZ10=2,FZ10=7),FZ10,IF(SUM(FQ16:FY16)=0,15,""))</f>
        <v/>
      </c>
      <c r="GA16" t="str">
        <f>IF(OR(GA10=1,GA10=2,GA10=7),GA10,IF(SUM(FR16:FZ16)=0,15,""))</f>
        <v/>
      </c>
      <c r="GB16" t="str">
        <f>IF(OR(GB10=1,GB10=2,GB10=7),GB10,IF(SUM(FS16:GA16)=0,15,""))</f>
        <v/>
      </c>
      <c r="GC16" t="str">
        <f>IF(OR(GC10=1,GC10=2,GC10=7),GC10,IF(SUM(FT16:GB16)=0,15,""))</f>
        <v/>
      </c>
      <c r="GD16" t="str">
        <f>IF(OR(GD10=1,GD10=2,GD10=7),GD10,IF(SUM(FU16:GC16)=0,15,""))</f>
        <v/>
      </c>
      <c r="GE16">
        <f>IF(OR(GE10=1,GE10=2,GE10=7),GE10,IF(SUM(FV16:GD16)=0,15,""))</f>
        <v>15</v>
      </c>
      <c r="GF16" t="str">
        <f>IF(OR(GF10=1,GF10=2,GF10=7),GF10,IF(SUM(FW16:GE16)=0,15,""))</f>
        <v/>
      </c>
      <c r="GG16" t="str">
        <f>IF(OR(GG10=1,GG10=2,GG10=7),GG10,IF(SUM(FX16:GF16)=0,15,""))</f>
        <v/>
      </c>
      <c r="GH16" t="str">
        <f>IF(OR(GH10=1,GH10=2,GH10=7),GH10,IF(SUM(FY16:GG16)=0,15,""))</f>
        <v/>
      </c>
      <c r="GI16" t="str">
        <f>IF(OR(GI10=1,GI10=2,GI10=7),GI10,IF(SUM(FZ16:GH16)=0,15,""))</f>
        <v/>
      </c>
      <c r="GJ16" t="str">
        <f>IF(OR(GJ10=1,GJ10=2,GJ10=7),GJ10,IF(SUM(GA16:GI16)=0,15,""))</f>
        <v/>
      </c>
      <c r="GK16" t="str">
        <f>IF(OR(GK10=1,GK10=2,GK10=7),GK10,IF(SUM(GB16:GJ16)=0,15,""))</f>
        <v/>
      </c>
      <c r="GL16" t="str">
        <f>IF(OR(GL10=1,GL10=2,GL10=7),GL10,IF(SUM(GC16:GK16)=0,15,""))</f>
        <v/>
      </c>
      <c r="GM16" t="str">
        <f>IF(OR(GM10=1,GM10=2,GM10=7),GM10,IF(SUM(GD16:GL16)=0,15,""))</f>
        <v/>
      </c>
      <c r="GN16" t="str">
        <f>IF(OR(GN10=1,GN10=2,GN10=7),GN10,IF(SUM(GE16:GM16)=0,15,""))</f>
        <v/>
      </c>
      <c r="GO16">
        <f>IF(OR(GO10=1,GO10=2,GO10=7),GO10,IF(SUM(GF16:GN16)=0,15,""))</f>
        <v>15</v>
      </c>
      <c r="GP16" t="str">
        <f>IF(OR(GP10=1,GP10=2,GP10=7),GP10,IF(SUM(GG16:GO16)=0,15,""))</f>
        <v/>
      </c>
      <c r="GQ16" t="str">
        <f>IF(OR(GQ10=1,GQ10=2,GQ10=7),GQ10,IF(SUM(GH16:GP16)=0,15,""))</f>
        <v/>
      </c>
      <c r="GR16" t="str">
        <f>IF(OR(GR10=1,GR10=2,GR10=7),GR10,IF(SUM(GI16:GQ16)=0,15,""))</f>
        <v/>
      </c>
      <c r="GS16" t="str">
        <f>IF(OR(GS10=1,GS10=2,GS10=7),GS10,IF(SUM(GJ16:GR16)=0,15,""))</f>
        <v/>
      </c>
      <c r="GT16">
        <f>IF(OR(GT10=1,GT10=2,GT10=7),GT10,IF(SUM(GK16:GS16)=0,15,""))</f>
        <v>2</v>
      </c>
    </row>
    <row r="17" spans="1:20" hidden="1" x14ac:dyDescent="0.35">
      <c r="B17" s="1" t="s">
        <v>102</v>
      </c>
    </row>
    <row r="18" spans="1:20" x14ac:dyDescent="0.35">
      <c r="B18" s="1"/>
    </row>
    <row r="19" spans="1:20" hidden="1" x14ac:dyDescent="0.35">
      <c r="A19" t="s">
        <v>99</v>
      </c>
      <c r="B19" s="1" t="s">
        <v>164</v>
      </c>
    </row>
    <row r="20" spans="1:20" hidden="1" x14ac:dyDescent="0.35">
      <c r="B20" s="1" t="s">
        <v>165</v>
      </c>
    </row>
    <row r="21" spans="1:20" hidden="1" x14ac:dyDescent="0.35">
      <c r="B21" s="1" t="s">
        <v>166</v>
      </c>
    </row>
    <row r="22" spans="1:20" hidden="1" x14ac:dyDescent="0.35">
      <c r="B22" s="1" t="s">
        <v>173</v>
      </c>
    </row>
    <row r="25" spans="1:20" x14ac:dyDescent="0.35">
      <c r="B25" t="s">
        <v>205</v>
      </c>
      <c r="C25" t="s">
        <v>177</v>
      </c>
    </row>
    <row r="26" spans="1:20" x14ac:dyDescent="0.35">
      <c r="A26">
        <v>1</v>
      </c>
      <c r="B26">
        <v>1</v>
      </c>
      <c r="C26" t="s">
        <v>96</v>
      </c>
      <c r="D26" t="s">
        <v>89</v>
      </c>
      <c r="E26" t="s">
        <v>178</v>
      </c>
      <c r="F26" t="s">
        <v>90</v>
      </c>
      <c r="S26">
        <v>20</v>
      </c>
      <c r="T26" t="s">
        <v>190</v>
      </c>
    </row>
    <row r="27" spans="1:20" x14ac:dyDescent="0.35">
      <c r="A27">
        <v>1</v>
      </c>
      <c r="B27">
        <v>2</v>
      </c>
      <c r="C27" t="s">
        <v>96</v>
      </c>
      <c r="D27" t="s">
        <v>89</v>
      </c>
      <c r="E27" t="s">
        <v>178</v>
      </c>
      <c r="F27" t="s">
        <v>90</v>
      </c>
      <c r="S27">
        <v>50</v>
      </c>
      <c r="T27" t="s">
        <v>191</v>
      </c>
    </row>
    <row r="28" spans="1:20" x14ac:dyDescent="0.35">
      <c r="A28">
        <v>5</v>
      </c>
      <c r="B28">
        <v>3</v>
      </c>
      <c r="C28" t="s">
        <v>98</v>
      </c>
      <c r="D28" t="s">
        <v>89</v>
      </c>
      <c r="E28" t="s">
        <v>178</v>
      </c>
      <c r="F28" t="s">
        <v>151</v>
      </c>
      <c r="S28">
        <v>10</v>
      </c>
      <c r="T28" t="s">
        <v>192</v>
      </c>
    </row>
    <row r="29" spans="1:20" x14ac:dyDescent="0.35">
      <c r="B29">
        <v>4</v>
      </c>
      <c r="C29" t="s">
        <v>98</v>
      </c>
      <c r="D29" t="s">
        <v>89</v>
      </c>
      <c r="S29">
        <v>52</v>
      </c>
      <c r="T29" t="s">
        <v>193</v>
      </c>
    </row>
    <row r="30" spans="1:20" x14ac:dyDescent="0.35">
      <c r="A30">
        <v>1</v>
      </c>
      <c r="B30">
        <v>5</v>
      </c>
      <c r="C30" t="s">
        <v>97</v>
      </c>
      <c r="D30" t="s">
        <v>91</v>
      </c>
      <c r="S30">
        <f>S29*S214*S27*S26</f>
        <v>0</v>
      </c>
      <c r="T30" t="s">
        <v>193</v>
      </c>
    </row>
    <row r="31" spans="1:20" x14ac:dyDescent="0.35">
      <c r="A31">
        <v>1</v>
      </c>
      <c r="B31">
        <v>6</v>
      </c>
      <c r="C31" t="s">
        <v>97</v>
      </c>
      <c r="D31" t="s">
        <v>91</v>
      </c>
      <c r="E31" t="s">
        <v>178</v>
      </c>
      <c r="F31" t="s">
        <v>162</v>
      </c>
      <c r="G31" t="s">
        <v>153</v>
      </c>
      <c r="S31">
        <f>S30*14</f>
        <v>0</v>
      </c>
      <c r="T31" t="s">
        <v>194</v>
      </c>
    </row>
    <row r="32" spans="1:20" hidden="1" x14ac:dyDescent="0.35">
      <c r="B32">
        <v>7</v>
      </c>
      <c r="C32" t="s">
        <v>175</v>
      </c>
      <c r="D32" t="s">
        <v>89</v>
      </c>
      <c r="E32" t="s">
        <v>178</v>
      </c>
      <c r="F32" t="s">
        <v>90</v>
      </c>
      <c r="S32">
        <f>S31/1024/1024</f>
        <v>0</v>
      </c>
      <c r="T32" t="s">
        <v>195</v>
      </c>
    </row>
    <row r="33" spans="1:10" x14ac:dyDescent="0.35">
      <c r="A33" t="s">
        <v>212</v>
      </c>
      <c r="B33">
        <v>14</v>
      </c>
      <c r="C33" t="s">
        <v>208</v>
      </c>
      <c r="E33" t="s">
        <v>178</v>
      </c>
      <c r="F33" t="s">
        <v>90</v>
      </c>
      <c r="H33" t="s">
        <v>98</v>
      </c>
      <c r="I33" t="s">
        <v>96</v>
      </c>
      <c r="J33" t="s">
        <v>97</v>
      </c>
    </row>
    <row r="34" spans="1:10" x14ac:dyDescent="0.35">
      <c r="A34" t="s">
        <v>213</v>
      </c>
      <c r="B34">
        <v>15</v>
      </c>
      <c r="C34" t="s">
        <v>207</v>
      </c>
      <c r="E34" t="s">
        <v>178</v>
      </c>
      <c r="F34" t="s">
        <v>211</v>
      </c>
    </row>
    <row r="35" spans="1:10" hidden="1" x14ac:dyDescent="0.35">
      <c r="A35" t="s">
        <v>99</v>
      </c>
      <c r="B35">
        <v>10</v>
      </c>
      <c r="C35" t="s">
        <v>179</v>
      </c>
      <c r="D35" t="s">
        <v>180</v>
      </c>
      <c r="E35" t="s">
        <v>107</v>
      </c>
    </row>
    <row r="36" spans="1:10" hidden="1" x14ac:dyDescent="0.35">
      <c r="A36" t="s">
        <v>99</v>
      </c>
      <c r="B36">
        <v>11</v>
      </c>
      <c r="C36" t="s">
        <v>179</v>
      </c>
      <c r="D36" t="s">
        <v>180</v>
      </c>
      <c r="E36" t="s">
        <v>181</v>
      </c>
      <c r="F36" t="s">
        <v>90</v>
      </c>
    </row>
    <row r="37" spans="1:10" x14ac:dyDescent="0.35">
      <c r="B37" t="s">
        <v>214</v>
      </c>
      <c r="C37" t="s">
        <v>215</v>
      </c>
    </row>
  </sheetData>
  <conditionalFormatting sqref="C4:GT21 B26:B38">
    <cfRule type="colorScale" priority="1">
      <colorScale>
        <cfvo type="min"/>
        <cfvo type="percentile" val="50"/>
        <cfvo type="max"/>
        <color rgb="FFF8696B"/>
        <color rgb="FFFFEB84"/>
        <color rgb="FF00B050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0"/>
  <sheetViews>
    <sheetView workbookViewId="0">
      <selection activeCell="H5" sqref="H5:H6"/>
    </sheetView>
  </sheetViews>
  <sheetFormatPr baseColWidth="10" defaultRowHeight="14.5" x14ac:dyDescent="0.35"/>
  <cols>
    <col min="1" max="1" width="12.81640625" bestFit="1" customWidth="1"/>
    <col min="2" max="2" width="21.26953125" bestFit="1" customWidth="1"/>
    <col min="3" max="3" width="24.54296875" bestFit="1" customWidth="1"/>
    <col min="4" max="4" width="17.1796875" bestFit="1" customWidth="1"/>
    <col min="5" max="5" width="20" bestFit="1" customWidth="1"/>
    <col min="6" max="6" width="13" bestFit="1" customWidth="1"/>
    <col min="7" max="7" width="26.54296875" customWidth="1"/>
  </cols>
  <sheetData>
    <row r="1" spans="1:8" x14ac:dyDescent="0.35">
      <c r="B1" t="s">
        <v>4</v>
      </c>
      <c r="C1" t="s">
        <v>5</v>
      </c>
      <c r="D1" t="s">
        <v>6</v>
      </c>
      <c r="E1" t="s">
        <v>7</v>
      </c>
      <c r="F1" t="s">
        <v>8</v>
      </c>
      <c r="H1" t="s">
        <v>78</v>
      </c>
    </row>
    <row r="2" spans="1:8" x14ac:dyDescent="0.35">
      <c r="A2" t="s">
        <v>9</v>
      </c>
      <c r="B2" t="s">
        <v>10</v>
      </c>
      <c r="C2" t="s">
        <v>11</v>
      </c>
      <c r="D2" t="s">
        <v>12</v>
      </c>
      <c r="E2" t="s">
        <v>10</v>
      </c>
    </row>
    <row r="3" spans="1:8" x14ac:dyDescent="0.35">
      <c r="B3">
        <v>72</v>
      </c>
      <c r="C3" t="s">
        <v>13</v>
      </c>
      <c r="D3">
        <v>448</v>
      </c>
      <c r="E3" t="s">
        <v>14</v>
      </c>
      <c r="F3" t="s">
        <v>15</v>
      </c>
      <c r="H3" t="s">
        <v>13</v>
      </c>
    </row>
    <row r="4" spans="1:8" x14ac:dyDescent="0.35">
      <c r="B4">
        <v>73</v>
      </c>
      <c r="C4" t="s">
        <v>16</v>
      </c>
      <c r="D4">
        <v>449</v>
      </c>
      <c r="E4" t="s">
        <v>14</v>
      </c>
      <c r="F4" t="s">
        <v>17</v>
      </c>
      <c r="H4" t="s">
        <v>16</v>
      </c>
    </row>
    <row r="5" spans="1:8" x14ac:dyDescent="0.35">
      <c r="B5">
        <v>74</v>
      </c>
      <c r="C5" t="s">
        <v>18</v>
      </c>
      <c r="D5">
        <v>452</v>
      </c>
      <c r="E5" t="s">
        <v>14</v>
      </c>
      <c r="F5" t="s">
        <v>19</v>
      </c>
      <c r="G5" t="s">
        <v>18</v>
      </c>
      <c r="H5" t="s">
        <v>18</v>
      </c>
    </row>
    <row r="6" spans="1:8" x14ac:dyDescent="0.35">
      <c r="B6">
        <v>75</v>
      </c>
      <c r="C6" t="s">
        <v>20</v>
      </c>
      <c r="D6">
        <v>452</v>
      </c>
      <c r="E6" t="s">
        <v>14</v>
      </c>
      <c r="F6" t="s">
        <v>19</v>
      </c>
      <c r="H6" t="s">
        <v>196</v>
      </c>
    </row>
    <row r="7" spans="1:8" x14ac:dyDescent="0.35">
      <c r="B7">
        <v>76</v>
      </c>
      <c r="C7" t="s">
        <v>21</v>
      </c>
      <c r="D7">
        <v>452</v>
      </c>
      <c r="E7" t="s">
        <v>14</v>
      </c>
      <c r="F7" t="s">
        <v>19</v>
      </c>
    </row>
    <row r="8" spans="1:8" x14ac:dyDescent="0.35">
      <c r="B8">
        <v>77</v>
      </c>
      <c r="C8" t="s">
        <v>22</v>
      </c>
      <c r="D8">
        <v>452</v>
      </c>
      <c r="E8" t="s">
        <v>14</v>
      </c>
      <c r="F8" t="s">
        <v>19</v>
      </c>
    </row>
    <row r="9" spans="1:8" x14ac:dyDescent="0.35">
      <c r="B9">
        <v>78</v>
      </c>
      <c r="C9" t="s">
        <v>23</v>
      </c>
      <c r="D9">
        <v>452</v>
      </c>
      <c r="E9" t="s">
        <v>14</v>
      </c>
      <c r="F9" t="s">
        <v>19</v>
      </c>
    </row>
    <row r="10" spans="1:8" x14ac:dyDescent="0.35">
      <c r="B10">
        <v>79</v>
      </c>
      <c r="C10" t="s">
        <v>24</v>
      </c>
      <c r="D10">
        <v>452</v>
      </c>
      <c r="E10" t="s">
        <v>14</v>
      </c>
      <c r="F10" t="s">
        <v>19</v>
      </c>
      <c r="G10" t="s">
        <v>24</v>
      </c>
    </row>
    <row r="11" spans="1:8" x14ac:dyDescent="0.35">
      <c r="B11">
        <v>80</v>
      </c>
      <c r="C11" t="s">
        <v>25</v>
      </c>
      <c r="D11">
        <v>452</v>
      </c>
      <c r="E11" t="s">
        <v>14</v>
      </c>
      <c r="F11" t="s">
        <v>19</v>
      </c>
      <c r="H11" t="s">
        <v>25</v>
      </c>
    </row>
    <row r="12" spans="1:8" x14ac:dyDescent="0.35">
      <c r="B12">
        <v>81</v>
      </c>
      <c r="C12" t="s">
        <v>26</v>
      </c>
      <c r="D12">
        <v>452</v>
      </c>
      <c r="E12" t="s">
        <v>14</v>
      </c>
      <c r="F12" t="s">
        <v>19</v>
      </c>
      <c r="H12" t="s">
        <v>26</v>
      </c>
    </row>
    <row r="13" spans="1:8" x14ac:dyDescent="0.35">
      <c r="B13">
        <v>82</v>
      </c>
      <c r="C13" t="s">
        <v>27</v>
      </c>
      <c r="D13">
        <v>453</v>
      </c>
      <c r="E13" t="s">
        <v>14</v>
      </c>
      <c r="F13" t="s">
        <v>28</v>
      </c>
      <c r="G13" t="s">
        <v>27</v>
      </c>
      <c r="H13" t="s">
        <v>80</v>
      </c>
    </row>
    <row r="14" spans="1:8" x14ac:dyDescent="0.35">
      <c r="B14">
        <v>83</v>
      </c>
      <c r="C14" t="s">
        <v>29</v>
      </c>
      <c r="D14">
        <v>453</v>
      </c>
      <c r="E14" t="s">
        <v>14</v>
      </c>
      <c r="F14" t="s">
        <v>28</v>
      </c>
    </row>
    <row r="15" spans="1:8" x14ac:dyDescent="0.35">
      <c r="B15">
        <v>84</v>
      </c>
      <c r="C15" t="s">
        <v>30</v>
      </c>
      <c r="D15">
        <v>453</v>
      </c>
      <c r="E15" t="s">
        <v>14</v>
      </c>
      <c r="F15" t="s">
        <v>28</v>
      </c>
    </row>
    <row r="16" spans="1:8" x14ac:dyDescent="0.35">
      <c r="B16">
        <v>85</v>
      </c>
      <c r="C16" t="s">
        <v>31</v>
      </c>
      <c r="D16">
        <v>453</v>
      </c>
      <c r="E16" t="s">
        <v>14</v>
      </c>
      <c r="F16" t="s">
        <v>28</v>
      </c>
    </row>
    <row r="17" spans="2:8" x14ac:dyDescent="0.35">
      <c r="B17">
        <v>86</v>
      </c>
      <c r="C17" t="s">
        <v>32</v>
      </c>
      <c r="D17">
        <v>453</v>
      </c>
      <c r="E17" t="s">
        <v>14</v>
      </c>
      <c r="F17" t="s">
        <v>28</v>
      </c>
    </row>
    <row r="18" spans="2:8" x14ac:dyDescent="0.35">
      <c r="B18">
        <v>87</v>
      </c>
      <c r="C18" t="s">
        <v>33</v>
      </c>
      <c r="D18">
        <v>453</v>
      </c>
      <c r="E18" t="s">
        <v>14</v>
      </c>
      <c r="F18" t="s">
        <v>28</v>
      </c>
    </row>
    <row r="19" spans="2:8" x14ac:dyDescent="0.35">
      <c r="B19">
        <v>88</v>
      </c>
      <c r="C19" t="s">
        <v>34</v>
      </c>
      <c r="D19">
        <v>453</v>
      </c>
      <c r="E19" t="s">
        <v>14</v>
      </c>
      <c r="F19" t="s">
        <v>28</v>
      </c>
      <c r="G19" t="s">
        <v>34</v>
      </c>
    </row>
    <row r="20" spans="2:8" x14ac:dyDescent="0.35">
      <c r="B20">
        <v>89</v>
      </c>
      <c r="C20" t="s">
        <v>35</v>
      </c>
      <c r="D20">
        <v>453</v>
      </c>
      <c r="E20" t="s">
        <v>14</v>
      </c>
      <c r="F20" t="s">
        <v>28</v>
      </c>
      <c r="H20" t="s">
        <v>35</v>
      </c>
    </row>
    <row r="21" spans="2:8" x14ac:dyDescent="0.35">
      <c r="B21">
        <v>90</v>
      </c>
      <c r="C21" t="s">
        <v>36</v>
      </c>
      <c r="D21">
        <v>451</v>
      </c>
      <c r="E21" t="s">
        <v>14</v>
      </c>
      <c r="F21" t="s">
        <v>37</v>
      </c>
      <c r="G21" t="s">
        <v>36</v>
      </c>
      <c r="H21" t="s">
        <v>79</v>
      </c>
    </row>
    <row r="22" spans="2:8" x14ac:dyDescent="0.35">
      <c r="B22">
        <v>91</v>
      </c>
      <c r="C22" t="s">
        <v>38</v>
      </c>
      <c r="D22">
        <v>451</v>
      </c>
      <c r="E22" t="s">
        <v>14</v>
      </c>
      <c r="F22" t="s">
        <v>37</v>
      </c>
    </row>
    <row r="23" spans="2:8" x14ac:dyDescent="0.35">
      <c r="B23">
        <v>92</v>
      </c>
      <c r="C23" t="s">
        <v>39</v>
      </c>
      <c r="D23">
        <v>451</v>
      </c>
      <c r="E23" t="s">
        <v>14</v>
      </c>
      <c r="F23" t="s">
        <v>37</v>
      </c>
    </row>
    <row r="24" spans="2:8" x14ac:dyDescent="0.35">
      <c r="B24">
        <v>93</v>
      </c>
      <c r="C24" t="s">
        <v>40</v>
      </c>
      <c r="D24">
        <v>451</v>
      </c>
      <c r="E24" t="s">
        <v>14</v>
      </c>
      <c r="F24" t="s">
        <v>37</v>
      </c>
      <c r="G24" t="s">
        <v>40</v>
      </c>
    </row>
    <row r="25" spans="2:8" x14ac:dyDescent="0.35">
      <c r="B25">
        <v>94</v>
      </c>
      <c r="C25" t="s">
        <v>41</v>
      </c>
      <c r="D25">
        <v>452</v>
      </c>
      <c r="E25" t="s">
        <v>14</v>
      </c>
      <c r="F25" t="s">
        <v>19</v>
      </c>
      <c r="H25" t="s">
        <v>41</v>
      </c>
    </row>
    <row r="26" spans="2:8" x14ac:dyDescent="0.35">
      <c r="B26">
        <v>95</v>
      </c>
      <c r="C26" t="s">
        <v>42</v>
      </c>
      <c r="D26">
        <v>452</v>
      </c>
      <c r="E26" t="s">
        <v>14</v>
      </c>
      <c r="F26" t="s">
        <v>19</v>
      </c>
      <c r="H26" t="s">
        <v>42</v>
      </c>
    </row>
    <row r="27" spans="2:8" x14ac:dyDescent="0.35">
      <c r="B27">
        <v>96</v>
      </c>
      <c r="C27" t="s">
        <v>43</v>
      </c>
      <c r="D27">
        <v>453</v>
      </c>
      <c r="E27" t="s">
        <v>14</v>
      </c>
      <c r="F27" t="s">
        <v>28</v>
      </c>
      <c r="H27" t="s">
        <v>43</v>
      </c>
    </row>
    <row r="28" spans="2:8" x14ac:dyDescent="0.35">
      <c r="B28">
        <v>97</v>
      </c>
      <c r="C28" t="s">
        <v>44</v>
      </c>
      <c r="D28">
        <v>453</v>
      </c>
      <c r="E28" t="s">
        <v>14</v>
      </c>
      <c r="F28" t="s">
        <v>28</v>
      </c>
      <c r="H28" t="s">
        <v>44</v>
      </c>
    </row>
    <row r="29" spans="2:8" x14ac:dyDescent="0.35">
      <c r="B29">
        <v>99</v>
      </c>
      <c r="C29" t="s">
        <v>45</v>
      </c>
      <c r="D29">
        <v>453</v>
      </c>
      <c r="E29" t="s">
        <v>14</v>
      </c>
      <c r="F29" t="s">
        <v>28</v>
      </c>
      <c r="H29" t="s">
        <v>45</v>
      </c>
    </row>
    <row r="30" spans="2:8" x14ac:dyDescent="0.35">
      <c r="B30">
        <v>100</v>
      </c>
      <c r="C30" t="s">
        <v>46</v>
      </c>
      <c r="D30">
        <v>453</v>
      </c>
      <c r="E30" t="s">
        <v>14</v>
      </c>
      <c r="F30" t="s">
        <v>28</v>
      </c>
      <c r="G30" t="s">
        <v>46</v>
      </c>
      <c r="H30" t="s">
        <v>81</v>
      </c>
    </row>
    <row r="31" spans="2:8" x14ac:dyDescent="0.35">
      <c r="B31">
        <v>101</v>
      </c>
      <c r="C31" t="s">
        <v>47</v>
      </c>
      <c r="D31">
        <v>453</v>
      </c>
      <c r="E31" t="s">
        <v>14</v>
      </c>
      <c r="F31" t="s">
        <v>28</v>
      </c>
      <c r="G31" t="s">
        <v>47</v>
      </c>
    </row>
    <row r="32" spans="2:8" x14ac:dyDescent="0.35">
      <c r="B32">
        <v>102</v>
      </c>
      <c r="C32" t="s">
        <v>48</v>
      </c>
      <c r="D32">
        <v>453</v>
      </c>
      <c r="E32" t="s">
        <v>14</v>
      </c>
      <c r="F32" t="s">
        <v>28</v>
      </c>
      <c r="H32" t="s">
        <v>48</v>
      </c>
    </row>
    <row r="33" spans="2:8" x14ac:dyDescent="0.35">
      <c r="B33">
        <v>103</v>
      </c>
      <c r="C33" t="s">
        <v>49</v>
      </c>
      <c r="D33">
        <v>453</v>
      </c>
      <c r="E33" t="s">
        <v>14</v>
      </c>
      <c r="F33" t="s">
        <v>28</v>
      </c>
      <c r="H33" t="s">
        <v>49</v>
      </c>
    </row>
    <row r="34" spans="2:8" x14ac:dyDescent="0.35">
      <c r="B34">
        <v>104</v>
      </c>
      <c r="C34" t="s">
        <v>50</v>
      </c>
      <c r="D34">
        <v>453</v>
      </c>
      <c r="E34" t="s">
        <v>14</v>
      </c>
      <c r="F34" t="s">
        <v>28</v>
      </c>
      <c r="H34" t="s">
        <v>50</v>
      </c>
    </row>
    <row r="35" spans="2:8" x14ac:dyDescent="0.35">
      <c r="B35">
        <v>105</v>
      </c>
      <c r="C35" t="s">
        <v>51</v>
      </c>
      <c r="D35">
        <v>453</v>
      </c>
      <c r="E35" t="s">
        <v>14</v>
      </c>
      <c r="F35" t="s">
        <v>28</v>
      </c>
      <c r="H35" t="s">
        <v>51</v>
      </c>
    </row>
    <row r="36" spans="2:8" x14ac:dyDescent="0.35">
      <c r="B36">
        <v>106</v>
      </c>
      <c r="C36" t="s">
        <v>52</v>
      </c>
      <c r="D36">
        <v>453</v>
      </c>
      <c r="E36" t="s">
        <v>14</v>
      </c>
      <c r="F36" t="s">
        <v>28</v>
      </c>
      <c r="G36" t="s">
        <v>52</v>
      </c>
      <c r="H36" t="s">
        <v>82</v>
      </c>
    </row>
    <row r="37" spans="2:8" x14ac:dyDescent="0.35">
      <c r="B37">
        <v>107</v>
      </c>
      <c r="C37" t="s">
        <v>53</v>
      </c>
      <c r="D37">
        <v>453</v>
      </c>
      <c r="E37" t="s">
        <v>14</v>
      </c>
      <c r="F37" t="s">
        <v>28</v>
      </c>
      <c r="G37" t="s">
        <v>53</v>
      </c>
    </row>
    <row r="38" spans="2:8" x14ac:dyDescent="0.35">
      <c r="B38">
        <v>108</v>
      </c>
      <c r="C38" t="s">
        <v>54</v>
      </c>
      <c r="D38">
        <v>453</v>
      </c>
      <c r="E38" t="s">
        <v>14</v>
      </c>
      <c r="F38" t="s">
        <v>28</v>
      </c>
      <c r="H38" t="s">
        <v>54</v>
      </c>
    </row>
    <row r="39" spans="2:8" x14ac:dyDescent="0.35">
      <c r="B39">
        <v>109</v>
      </c>
      <c r="C39" t="s">
        <v>55</v>
      </c>
      <c r="D39">
        <v>453</v>
      </c>
      <c r="E39" t="s">
        <v>14</v>
      </c>
      <c r="F39" t="s">
        <v>28</v>
      </c>
      <c r="H39" t="s">
        <v>55</v>
      </c>
    </row>
    <row r="40" spans="2:8" x14ac:dyDescent="0.35">
      <c r="B40">
        <v>110</v>
      </c>
      <c r="C40" t="s">
        <v>56</v>
      </c>
      <c r="D40">
        <v>453</v>
      </c>
      <c r="E40" t="s">
        <v>14</v>
      </c>
      <c r="F40" t="s">
        <v>28</v>
      </c>
      <c r="G40" t="s">
        <v>56</v>
      </c>
      <c r="H40" t="s">
        <v>83</v>
      </c>
    </row>
    <row r="41" spans="2:8" x14ac:dyDescent="0.35">
      <c r="B41">
        <v>111</v>
      </c>
      <c r="C41" t="s">
        <v>57</v>
      </c>
      <c r="D41">
        <v>453</v>
      </c>
      <c r="E41" t="s">
        <v>14</v>
      </c>
      <c r="F41" t="s">
        <v>28</v>
      </c>
      <c r="G41" t="s">
        <v>57</v>
      </c>
    </row>
    <row r="42" spans="2:8" x14ac:dyDescent="0.35">
      <c r="B42">
        <v>112</v>
      </c>
      <c r="C42" t="s">
        <v>58</v>
      </c>
      <c r="D42">
        <v>453</v>
      </c>
      <c r="E42" t="s">
        <v>14</v>
      </c>
      <c r="F42" t="s">
        <v>28</v>
      </c>
      <c r="H42" t="s">
        <v>58</v>
      </c>
    </row>
    <row r="43" spans="2:8" x14ac:dyDescent="0.35">
      <c r="B43">
        <v>113</v>
      </c>
      <c r="C43" t="s">
        <v>59</v>
      </c>
      <c r="D43">
        <v>453</v>
      </c>
      <c r="E43" t="s">
        <v>14</v>
      </c>
      <c r="F43" t="s">
        <v>28</v>
      </c>
      <c r="H43" t="s">
        <v>59</v>
      </c>
    </row>
    <row r="44" spans="2:8" x14ac:dyDescent="0.35">
      <c r="B44">
        <v>114</v>
      </c>
      <c r="C44" t="s">
        <v>60</v>
      </c>
      <c r="D44">
        <v>453</v>
      </c>
      <c r="E44" t="s">
        <v>14</v>
      </c>
      <c r="F44" t="s">
        <v>28</v>
      </c>
      <c r="H44" t="s">
        <v>60</v>
      </c>
    </row>
    <row r="45" spans="2:8" x14ac:dyDescent="0.35">
      <c r="B45">
        <v>115</v>
      </c>
      <c r="C45" t="s">
        <v>61</v>
      </c>
      <c r="D45">
        <v>453</v>
      </c>
      <c r="E45" t="s">
        <v>14</v>
      </c>
      <c r="F45" t="s">
        <v>28</v>
      </c>
      <c r="H45" t="s">
        <v>61</v>
      </c>
    </row>
    <row r="46" spans="2:8" x14ac:dyDescent="0.35">
      <c r="B46">
        <v>116</v>
      </c>
      <c r="C46" t="s">
        <v>62</v>
      </c>
      <c r="D46">
        <v>453</v>
      </c>
      <c r="E46" t="s">
        <v>14</v>
      </c>
      <c r="F46" t="s">
        <v>28</v>
      </c>
      <c r="H46" t="s">
        <v>62</v>
      </c>
    </row>
    <row r="47" spans="2:8" x14ac:dyDescent="0.35">
      <c r="B47">
        <v>117</v>
      </c>
      <c r="C47" t="s">
        <v>63</v>
      </c>
      <c r="D47">
        <v>453</v>
      </c>
      <c r="E47" t="s">
        <v>14</v>
      </c>
      <c r="F47" t="s">
        <v>28</v>
      </c>
      <c r="H47" t="s">
        <v>63</v>
      </c>
    </row>
    <row r="48" spans="2:8" x14ac:dyDescent="0.35">
      <c r="B48">
        <v>118</v>
      </c>
      <c r="C48" t="s">
        <v>64</v>
      </c>
      <c r="D48">
        <v>453</v>
      </c>
      <c r="E48" t="s">
        <v>14</v>
      </c>
      <c r="F48" t="s">
        <v>28</v>
      </c>
      <c r="H48" t="s">
        <v>64</v>
      </c>
    </row>
    <row r="49" spans="2:8" x14ac:dyDescent="0.35">
      <c r="B49">
        <v>119</v>
      </c>
      <c r="C49" t="s">
        <v>65</v>
      </c>
      <c r="D49">
        <v>453</v>
      </c>
      <c r="E49" t="s">
        <v>14</v>
      </c>
      <c r="F49" t="s">
        <v>28</v>
      </c>
      <c r="H49" t="s">
        <v>65</v>
      </c>
    </row>
    <row r="50" spans="2:8" x14ac:dyDescent="0.35">
      <c r="B50">
        <v>120</v>
      </c>
      <c r="C50" t="s">
        <v>66</v>
      </c>
      <c r="D50">
        <v>453</v>
      </c>
      <c r="E50" t="s">
        <v>14</v>
      </c>
      <c r="F50" t="s">
        <v>28</v>
      </c>
      <c r="H50" t="s">
        <v>66</v>
      </c>
    </row>
    <row r="51" spans="2:8" x14ac:dyDescent="0.35">
      <c r="B51">
        <v>121</v>
      </c>
      <c r="C51" t="s">
        <v>67</v>
      </c>
      <c r="D51">
        <v>453</v>
      </c>
      <c r="E51" t="s">
        <v>14</v>
      </c>
      <c r="F51" t="s">
        <v>28</v>
      </c>
      <c r="H51" t="s">
        <v>67</v>
      </c>
    </row>
    <row r="52" spans="2:8" x14ac:dyDescent="0.35">
      <c r="B52">
        <v>122</v>
      </c>
      <c r="C52" t="s">
        <v>68</v>
      </c>
      <c r="D52">
        <v>453</v>
      </c>
      <c r="E52" t="s">
        <v>14</v>
      </c>
      <c r="F52" t="s">
        <v>28</v>
      </c>
      <c r="H52" t="s">
        <v>68</v>
      </c>
    </row>
    <row r="53" spans="2:8" x14ac:dyDescent="0.35">
      <c r="B53">
        <v>123</v>
      </c>
      <c r="C53" t="s">
        <v>69</v>
      </c>
      <c r="D53">
        <v>453</v>
      </c>
      <c r="E53" t="s">
        <v>14</v>
      </c>
      <c r="F53" t="s">
        <v>28</v>
      </c>
      <c r="H53" t="s">
        <v>69</v>
      </c>
    </row>
    <row r="54" spans="2:8" x14ac:dyDescent="0.35">
      <c r="B54">
        <v>124</v>
      </c>
      <c r="C54" t="s">
        <v>70</v>
      </c>
      <c r="D54">
        <v>453</v>
      </c>
      <c r="E54" t="s">
        <v>14</v>
      </c>
      <c r="F54" t="s">
        <v>28</v>
      </c>
      <c r="H54" t="s">
        <v>70</v>
      </c>
    </row>
    <row r="55" spans="2:8" x14ac:dyDescent="0.35">
      <c r="B55">
        <v>128</v>
      </c>
      <c r="C55" t="s">
        <v>71</v>
      </c>
      <c r="D55">
        <v>454</v>
      </c>
      <c r="E55" t="s">
        <v>14</v>
      </c>
      <c r="F55" t="s">
        <v>72</v>
      </c>
      <c r="G55" t="s">
        <v>71</v>
      </c>
      <c r="H55" t="s">
        <v>84</v>
      </c>
    </row>
    <row r="56" spans="2:8" x14ac:dyDescent="0.35">
      <c r="B56">
        <v>129</v>
      </c>
      <c r="C56" t="s">
        <v>73</v>
      </c>
      <c r="D56">
        <v>454</v>
      </c>
      <c r="E56" t="s">
        <v>14</v>
      </c>
      <c r="F56" t="s">
        <v>72</v>
      </c>
      <c r="G56" t="s">
        <v>73</v>
      </c>
    </row>
    <row r="57" spans="2:8" x14ac:dyDescent="0.35">
      <c r="B57">
        <v>130</v>
      </c>
      <c r="C57" t="s">
        <v>74</v>
      </c>
      <c r="D57">
        <v>454</v>
      </c>
      <c r="E57" t="s">
        <v>14</v>
      </c>
      <c r="F57" t="s">
        <v>72</v>
      </c>
      <c r="H57" t="s">
        <v>74</v>
      </c>
    </row>
    <row r="58" spans="2:8" x14ac:dyDescent="0.35">
      <c r="B58">
        <v>131</v>
      </c>
      <c r="C58" t="s">
        <v>75</v>
      </c>
      <c r="D58">
        <v>454</v>
      </c>
      <c r="E58" t="s">
        <v>14</v>
      </c>
      <c r="F58" t="s">
        <v>72</v>
      </c>
      <c r="H58" t="s">
        <v>75</v>
      </c>
    </row>
    <row r="59" spans="2:8" x14ac:dyDescent="0.35">
      <c r="B59">
        <v>132</v>
      </c>
      <c r="C59" t="s">
        <v>76</v>
      </c>
      <c r="D59">
        <v>454</v>
      </c>
      <c r="E59" t="s">
        <v>14</v>
      </c>
      <c r="F59" t="s">
        <v>72</v>
      </c>
      <c r="H59" t="s">
        <v>76</v>
      </c>
    </row>
    <row r="60" spans="2:8" x14ac:dyDescent="0.35">
      <c r="B60">
        <v>133</v>
      </c>
      <c r="C60" t="s">
        <v>77</v>
      </c>
      <c r="D60">
        <v>454</v>
      </c>
      <c r="E60" t="s">
        <v>14</v>
      </c>
      <c r="F60" t="s">
        <v>72</v>
      </c>
      <c r="H60" t="s">
        <v>77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6"/>
  <sheetViews>
    <sheetView workbookViewId="0">
      <selection activeCell="B52" sqref="B52"/>
    </sheetView>
  </sheetViews>
  <sheetFormatPr baseColWidth="10" defaultRowHeight="14.5" x14ac:dyDescent="0.35"/>
  <cols>
    <col min="1" max="1" width="29.54296875" bestFit="1" customWidth="1"/>
    <col min="2" max="2" width="22.54296875" bestFit="1" customWidth="1"/>
    <col min="6" max="6" width="21.81640625" bestFit="1" customWidth="1"/>
    <col min="7" max="8" width="22.54296875" bestFit="1" customWidth="1"/>
  </cols>
  <sheetData>
    <row r="1" spans="1:2" x14ac:dyDescent="0.35">
      <c r="A1" s="10" t="s">
        <v>189</v>
      </c>
      <c r="B1" s="10" t="s">
        <v>182</v>
      </c>
    </row>
    <row r="2" spans="1:2" x14ac:dyDescent="0.35">
      <c r="A2" s="22" t="s">
        <v>84</v>
      </c>
      <c r="B2" t="s">
        <v>71</v>
      </c>
    </row>
    <row r="3" spans="1:2" x14ac:dyDescent="0.35">
      <c r="A3" s="22"/>
      <c r="B3" t="s">
        <v>73</v>
      </c>
    </row>
    <row r="4" spans="1:2" x14ac:dyDescent="0.35">
      <c r="A4" t="s">
        <v>74</v>
      </c>
      <c r="B4" t="s">
        <v>74</v>
      </c>
    </row>
    <row r="5" spans="1:2" x14ac:dyDescent="0.35">
      <c r="A5" t="s">
        <v>75</v>
      </c>
      <c r="B5" t="s">
        <v>75</v>
      </c>
    </row>
    <row r="6" spans="1:2" x14ac:dyDescent="0.35">
      <c r="A6" t="s">
        <v>77</v>
      </c>
      <c r="B6" t="s">
        <v>77</v>
      </c>
    </row>
    <row r="7" spans="1:2" x14ac:dyDescent="0.35">
      <c r="A7" t="s">
        <v>76</v>
      </c>
      <c r="B7" t="s">
        <v>76</v>
      </c>
    </row>
    <row r="8" spans="1:2" x14ac:dyDescent="0.35">
      <c r="A8" s="22" t="s">
        <v>183</v>
      </c>
      <c r="B8" t="s">
        <v>184</v>
      </c>
    </row>
    <row r="9" spans="1:2" x14ac:dyDescent="0.35">
      <c r="A9" s="22"/>
      <c r="B9" t="s">
        <v>185</v>
      </c>
    </row>
    <row r="10" spans="1:2" x14ac:dyDescent="0.35">
      <c r="A10" t="s">
        <v>186</v>
      </c>
      <c r="B10" t="s">
        <v>186</v>
      </c>
    </row>
    <row r="11" spans="1:2" x14ac:dyDescent="0.35">
      <c r="A11" t="s">
        <v>187</v>
      </c>
      <c r="B11" t="s">
        <v>187</v>
      </c>
    </row>
    <row r="13" spans="1:2" x14ac:dyDescent="0.35">
      <c r="A13" s="11" t="s">
        <v>169</v>
      </c>
      <c r="B13" t="s">
        <v>188</v>
      </c>
    </row>
    <row r="14" spans="1:2" x14ac:dyDescent="0.35">
      <c r="A14" s="11" t="s">
        <v>170</v>
      </c>
      <c r="B14" t="s">
        <v>188</v>
      </c>
    </row>
    <row r="15" spans="1:2" x14ac:dyDescent="0.35">
      <c r="A15" s="11" t="s">
        <v>171</v>
      </c>
      <c r="B15" t="s">
        <v>188</v>
      </c>
    </row>
    <row r="16" spans="1:2" x14ac:dyDescent="0.35">
      <c r="A16" s="11" t="s">
        <v>172</v>
      </c>
      <c r="B16" t="s">
        <v>188</v>
      </c>
    </row>
  </sheetData>
  <mergeCells count="2">
    <mergeCell ref="A2:A3"/>
    <mergeCell ref="A8:A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TimingGroups V2</vt:lpstr>
      <vt:lpstr>TimingGroups V1</vt:lpstr>
      <vt:lpstr>Timing Example</vt:lpstr>
      <vt:lpstr>AccZones PTs</vt:lpstr>
      <vt:lpstr>Nur TK und pLinac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Gerhard, Peter Dr.</dc:creator>
  <cp:lastModifiedBy>Gerhard, Peter Dr.</cp:lastModifiedBy>
  <dcterms:created xsi:type="dcterms:W3CDTF">2020-06-29T06:48:40Z</dcterms:created>
  <dcterms:modified xsi:type="dcterms:W3CDTF">2024-02-14T14:00:52Z</dcterms:modified>
</cp:coreProperties>
</file>